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<sst xmlns="http://schemas.openxmlformats.org/spreadsheetml/2006/main" count="245" uniqueCount="104">
  <si>
    <t>吴堡县2018年度市级乡村振兴示范村建设项目奖补资金调整计划表</t>
  </si>
  <si>
    <t>乡镇</t>
  </si>
  <si>
    <t>示范村</t>
  </si>
  <si>
    <t>项目名称</t>
  </si>
  <si>
    <t>建设性质</t>
  </si>
  <si>
    <t>建设内容及规模</t>
  </si>
  <si>
    <t>调整计划资金（万元）</t>
  </si>
  <si>
    <t>宋家川街道办</t>
  </si>
  <si>
    <t>张家墕村</t>
  </si>
  <si>
    <t>张家墕文化广场建设工程</t>
  </si>
  <si>
    <t>续建</t>
  </si>
  <si>
    <t>文化广场建设（公厕给排水、土建工程、广场景观工程、广场挡墙工程等）</t>
  </si>
  <si>
    <t>张家墕村文化墙建设工程</t>
  </si>
  <si>
    <t>文化墙（实心撞墙，墙面一般抹灰、石挡土墙、土方回填等）</t>
  </si>
  <si>
    <t>红白理事会建设工程</t>
  </si>
  <si>
    <t>新建</t>
  </si>
  <si>
    <t>维修12孔旧窑及水、电等附属设施</t>
  </si>
  <si>
    <t>合计</t>
  </si>
  <si>
    <t>寇家塬镇</t>
  </si>
  <si>
    <t>寇家塬村</t>
  </si>
  <si>
    <t>填埋场地形图勘测图</t>
  </si>
  <si>
    <t>可行性报告编制费</t>
  </si>
  <si>
    <t>三轮车保险费</t>
  </si>
  <si>
    <t>文化墙工程</t>
  </si>
  <si>
    <t>乡村振兴美丽工程</t>
  </si>
  <si>
    <t>道路两边美化</t>
  </si>
  <si>
    <t>文化墙建设</t>
  </si>
  <si>
    <t>小计</t>
  </si>
  <si>
    <t>薛下村村</t>
  </si>
  <si>
    <t>乡村振兴建设文化墙及产业基地项目</t>
  </si>
  <si>
    <t>垃圾填埋场可行性研究咨询服务费</t>
  </si>
  <si>
    <t>道路绿化、街道外畔砖铺</t>
  </si>
  <si>
    <t>供销社彩钢顶</t>
  </si>
  <si>
    <t>垃圾填埋场环评、三统一评及项目管理费</t>
  </si>
  <si>
    <t>涂墙</t>
  </si>
  <si>
    <t>垃圾填埋场建设</t>
  </si>
  <si>
    <t>郭家沟镇</t>
  </si>
  <si>
    <t>钻天咀村</t>
  </si>
  <si>
    <t>文化墙续建</t>
  </si>
  <si>
    <t>文化墙草坪、pvc雕刻</t>
  </si>
  <si>
    <t>文宣传牌建设化墙灯杆</t>
  </si>
  <si>
    <t>镇政府大门修缮、加高，大门外东侧修建护坡</t>
  </si>
  <si>
    <t>人居环境整治</t>
  </si>
  <si>
    <t>钻天咀农贸市场改造</t>
  </si>
  <si>
    <t>辛家沟镇</t>
  </si>
  <si>
    <t>深砭焉村</t>
  </si>
  <si>
    <t>旱改水厕、无公害水厕工程</t>
  </si>
  <si>
    <t>农户庭院建设</t>
  </si>
  <si>
    <t>文化广场建设</t>
  </si>
  <si>
    <t>辛家沟村</t>
  </si>
  <si>
    <t>戏台修建及周围硬化工程</t>
  </si>
  <si>
    <t>广场硬化工程</t>
  </si>
  <si>
    <t>广场排水沟及挡墙等附属工程</t>
  </si>
  <si>
    <t>太阳能路灯</t>
  </si>
  <si>
    <t>旱改水厕工程</t>
  </si>
  <si>
    <t>文化大舞台建设项目</t>
  </si>
  <si>
    <t>广场排水及挡墙建设</t>
  </si>
  <si>
    <t>文化长廊及附属工程</t>
  </si>
  <si>
    <t>双瓮水冲厕所工程</t>
  </si>
  <si>
    <t>双瓮水冲厕所2座</t>
  </si>
  <si>
    <t>水源井维修工程</t>
  </si>
  <si>
    <t>广场道路绿化带硬化及广场围墙工程</t>
  </si>
  <si>
    <t>岔上镇</t>
  </si>
  <si>
    <t>岔上村</t>
  </si>
  <si>
    <t>文化墙</t>
  </si>
  <si>
    <t>挡墙工程</t>
  </si>
  <si>
    <t>通村道路工程</t>
  </si>
  <si>
    <t>道路防护工程</t>
  </si>
  <si>
    <t>文化广场</t>
  </si>
  <si>
    <t>棚户区改造配套基础设施建设项目挡土墙工程</t>
  </si>
  <si>
    <t>公厕</t>
  </si>
  <si>
    <t>公厕1座</t>
  </si>
  <si>
    <t>农户旧房改造树脂方管</t>
  </si>
  <si>
    <t>全村农户旧房改造树脂方管</t>
  </si>
  <si>
    <t>宣传费用</t>
  </si>
  <si>
    <t>乡村振兴宣传费用</t>
  </si>
  <si>
    <t>古镇驿站规划费用</t>
  </si>
  <si>
    <t>岔上现代农业生态园挡土墙项目</t>
  </si>
  <si>
    <t>岔上镇生活垃圾填埋场征地补偿</t>
  </si>
  <si>
    <t>红白理事用品</t>
  </si>
  <si>
    <t>全村垃圾治理等人居环境整治</t>
  </si>
  <si>
    <t>东渡广场公厕</t>
  </si>
  <si>
    <t>规划区东渡广场公厕1座</t>
  </si>
  <si>
    <t>岔上古镇驿站环境影响评价专项技术服务</t>
  </si>
  <si>
    <t>村集体旧房改造</t>
  </si>
  <si>
    <t>改造旧窑洞等</t>
  </si>
  <si>
    <t>张家山镇</t>
  </si>
  <si>
    <t>张家山村</t>
  </si>
  <si>
    <t>张家山村民委员会
办公用房修缮</t>
  </si>
  <si>
    <t>张家山村民委员会办公用房修缮</t>
  </si>
  <si>
    <t>张家山村手工挂面家庭密集区门面修缮</t>
  </si>
  <si>
    <t>墙面喷漆，涉及区域内住户57户，喷漆面积约1700平方米。</t>
  </si>
  <si>
    <t>张家山村手工挂面密集区屋顶改造</t>
  </si>
  <si>
    <t>屋顶树脂瓦搭建，涉及区域内住户57户，建设面积约5500平方米。</t>
  </si>
  <si>
    <t>张家山村挂面密集区挂面架建设</t>
  </si>
  <si>
    <t>为市场内挂面户建设挂面架</t>
  </si>
  <si>
    <t>张家山镇文化墙建设</t>
  </si>
  <si>
    <t>张家山村内文化墙建设</t>
  </si>
  <si>
    <t>张家山村集体会议中心工程</t>
  </si>
  <si>
    <t>张家山个户人居环境整治维修</t>
  </si>
  <si>
    <t>个户实施窑洞维修、院落硬化、洗澡间等</t>
  </si>
  <si>
    <t>张家山镇卫生厕所维修</t>
  </si>
  <si>
    <t>新建水冲厕所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</si>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</sst>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22"/>
      <name val="方正大标宋简体"/>
      <charset val="134"/>
    </font>
    <font>
      <b/>
      <sz val="11"/>
      <name val="宋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6" fillId="11" borderId="21" applyNumberFormat="0" applyAlignment="0" applyProtection="0">
      <alignment vertical="center"/>
    </xf>
    <xf numFmtId="0" fontId="11" fillId="4" borderId="15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87"/>
  <sheetViews>
    <sheetView tabSelected="1" workbookViewId="0">
      <pane ySplit="3" topLeftCell="A70" activePane="bottomLeft" state="frozen"/>
      <selection/>
      <selection pane="bottomLeft" activeCell="I3" sqref="I3"/>
    </sheetView>
  </sheetViews>
  <sheetFormatPr defaultColWidth="9" defaultRowHeight="13.5" outlineLevelCol="7"/>
  <cols>
    <col min="1" max="1" width="13.5" style="3" customWidth="1"/>
    <col min="2" max="2" width="10.375" style="3" customWidth="1"/>
    <col min="3" max="3" width="34.5" style="4" customWidth="1"/>
    <col min="4" max="4" width="9.75" style="4" customWidth="1"/>
    <col min="5" max="5" width="46.75" style="4" customWidth="1"/>
    <col min="6" max="6" width="21.475" style="4" customWidth="1"/>
  </cols>
  <sheetData>
    <row r="2" ht="39" customHeight="1" spans="1:6">
      <c r="A2" s="5" t="s">
        <v>0</v>
      </c>
      <c r="B2" s="5"/>
      <c r="C2" s="5"/>
      <c r="D2" s="5"/>
      <c r="E2" s="5"/>
      <c r="F2" s="5"/>
    </row>
    <row r="3" ht="44" customHeight="1" spans="1:6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ht="39" customHeight="1" spans="1:6">
      <c r="A4" s="8" t="s">
        <v>7</v>
      </c>
      <c r="B4" s="9" t="s">
        <v>8</v>
      </c>
      <c r="C4" s="10" t="s">
        <v>9</v>
      </c>
      <c r="D4" s="10" t="s">
        <v>10</v>
      </c>
      <c r="E4" s="10" t="s">
        <v>11</v>
      </c>
      <c r="F4" s="10">
        <v>115</v>
      </c>
    </row>
    <row r="5" ht="40" customHeight="1" spans="1:6">
      <c r="A5" s="8"/>
      <c r="B5" s="11"/>
      <c r="C5" s="10" t="s">
        <v>12</v>
      </c>
      <c r="D5" s="10" t="s">
        <v>10</v>
      </c>
      <c r="E5" s="10" t="s">
        <v>13</v>
      </c>
      <c r="F5" s="12">
        <v>2</v>
      </c>
    </row>
    <row r="6" ht="33" customHeight="1" spans="1:6">
      <c r="A6" s="8"/>
      <c r="B6" s="11"/>
      <c r="C6" s="10" t="s">
        <v>14</v>
      </c>
      <c r="D6" s="10" t="s">
        <v>15</v>
      </c>
      <c r="E6" s="10" t="s">
        <v>16</v>
      </c>
      <c r="F6" s="12">
        <v>68</v>
      </c>
    </row>
    <row r="7" ht="33" customHeight="1" spans="1:6">
      <c r="A7" s="13"/>
      <c r="B7" s="14" t="s">
        <v>17</v>
      </c>
      <c r="C7" s="15"/>
      <c r="D7" s="15"/>
      <c r="E7" s="16"/>
      <c r="F7" s="10">
        <f>SUM(F4:F6)</f>
        <v>185</v>
      </c>
    </row>
    <row r="8" ht="31" customHeight="1" spans="1:6">
      <c r="A8" s="11" t="s">
        <v>18</v>
      </c>
      <c r="B8" s="17" t="s">
        <v>19</v>
      </c>
      <c r="C8" s="18" t="s">
        <v>20</v>
      </c>
      <c r="D8" s="15" t="s">
        <v>10</v>
      </c>
      <c r="E8" s="18" t="s">
        <v>20</v>
      </c>
      <c r="F8" s="10">
        <v>3.163096</v>
      </c>
    </row>
    <row r="9" ht="31" customHeight="1" spans="1:6">
      <c r="A9" s="19"/>
      <c r="B9" s="20"/>
      <c r="C9" s="18" t="s">
        <v>21</v>
      </c>
      <c r="D9" s="15" t="s">
        <v>10</v>
      </c>
      <c r="E9" s="18" t="s">
        <v>21</v>
      </c>
      <c r="F9" s="10">
        <v>2</v>
      </c>
    </row>
    <row r="10" ht="31" customHeight="1" spans="1:6">
      <c r="A10" s="19"/>
      <c r="B10" s="20"/>
      <c r="C10" s="18" t="s">
        <v>22</v>
      </c>
      <c r="D10" s="15" t="s">
        <v>10</v>
      </c>
      <c r="E10" s="18" t="s">
        <v>22</v>
      </c>
      <c r="F10" s="10">
        <v>0.421944</v>
      </c>
    </row>
    <row r="11" ht="31" customHeight="1" spans="1:6">
      <c r="A11" s="19"/>
      <c r="B11" s="20"/>
      <c r="C11" s="18" t="s">
        <v>23</v>
      </c>
      <c r="D11" s="15" t="s">
        <v>10</v>
      </c>
      <c r="E11" s="18" t="s">
        <v>23</v>
      </c>
      <c r="F11" s="10">
        <v>11.276202</v>
      </c>
    </row>
    <row r="12" ht="31" customHeight="1" spans="1:6">
      <c r="A12" s="19"/>
      <c r="B12" s="20"/>
      <c r="C12" s="18" t="s">
        <v>24</v>
      </c>
      <c r="D12" s="15" t="s">
        <v>10</v>
      </c>
      <c r="E12" s="18" t="s">
        <v>24</v>
      </c>
      <c r="F12" s="10">
        <v>9.091034</v>
      </c>
    </row>
    <row r="13" ht="31" customHeight="1" spans="1:6">
      <c r="A13" s="19"/>
      <c r="B13" s="20"/>
      <c r="C13" s="18" t="s">
        <v>25</v>
      </c>
      <c r="D13" s="15" t="s">
        <v>10</v>
      </c>
      <c r="E13" s="18" t="s">
        <v>25</v>
      </c>
      <c r="F13" s="10">
        <v>19.354367</v>
      </c>
    </row>
    <row r="14" ht="31" customHeight="1" spans="1:6">
      <c r="A14" s="19"/>
      <c r="B14" s="20"/>
      <c r="C14" s="18" t="s">
        <v>26</v>
      </c>
      <c r="D14" s="10" t="s">
        <v>15</v>
      </c>
      <c r="E14" s="18" t="s">
        <v>26</v>
      </c>
      <c r="F14" s="10">
        <v>7</v>
      </c>
    </row>
    <row r="15" ht="31" customHeight="1" spans="1:6">
      <c r="A15" s="19"/>
      <c r="B15" s="21"/>
      <c r="C15" s="22" t="s">
        <v>27</v>
      </c>
      <c r="D15" s="23"/>
      <c r="E15" s="24"/>
      <c r="F15" s="10">
        <f>SUM(F8:F14)</f>
        <v>52.306643</v>
      </c>
    </row>
    <row r="16" ht="28" customHeight="1" spans="1:6">
      <c r="A16" s="19"/>
      <c r="B16" s="25" t="s">
        <v>28</v>
      </c>
      <c r="C16" s="18" t="s">
        <v>20</v>
      </c>
      <c r="D16" s="10" t="s">
        <v>10</v>
      </c>
      <c r="E16" s="18" t="s">
        <v>20</v>
      </c>
      <c r="F16" s="10">
        <v>3.163096</v>
      </c>
    </row>
    <row r="17" ht="28" customHeight="1" spans="1:6">
      <c r="A17" s="19"/>
      <c r="B17" s="26"/>
      <c r="C17" s="18" t="s">
        <v>21</v>
      </c>
      <c r="D17" s="10" t="s">
        <v>10</v>
      </c>
      <c r="E17" s="18" t="s">
        <v>21</v>
      </c>
      <c r="F17" s="10">
        <v>2</v>
      </c>
    </row>
    <row r="18" ht="28" customHeight="1" spans="1:6">
      <c r="A18" s="19"/>
      <c r="B18" s="26"/>
      <c r="C18" s="18" t="s">
        <v>22</v>
      </c>
      <c r="D18" s="10" t="s">
        <v>10</v>
      </c>
      <c r="E18" s="18" t="s">
        <v>22</v>
      </c>
      <c r="F18" s="10">
        <v>0.420344</v>
      </c>
    </row>
    <row r="19" ht="25" customHeight="1" spans="1:6">
      <c r="A19" s="19"/>
      <c r="B19" s="26"/>
      <c r="C19" s="18" t="s">
        <v>29</v>
      </c>
      <c r="D19" s="10" t="s">
        <v>10</v>
      </c>
      <c r="E19" s="18" t="s">
        <v>29</v>
      </c>
      <c r="F19" s="10">
        <v>50</v>
      </c>
    </row>
    <row r="20" ht="25" customHeight="1" spans="1:6">
      <c r="A20" s="19"/>
      <c r="B20" s="26"/>
      <c r="C20" s="18" t="s">
        <v>30</v>
      </c>
      <c r="D20" s="10" t="s">
        <v>10</v>
      </c>
      <c r="E20" s="18" t="s">
        <v>30</v>
      </c>
      <c r="F20" s="10">
        <v>7.5</v>
      </c>
    </row>
    <row r="21" ht="25" customHeight="1" spans="1:6">
      <c r="A21" s="19"/>
      <c r="B21" s="26"/>
      <c r="C21" s="18" t="s">
        <v>31</v>
      </c>
      <c r="D21" s="10" t="s">
        <v>15</v>
      </c>
      <c r="E21" s="18" t="s">
        <v>31</v>
      </c>
      <c r="F21" s="12">
        <v>11</v>
      </c>
    </row>
    <row r="22" ht="25" customHeight="1" spans="1:6">
      <c r="A22" s="19"/>
      <c r="B22" s="26"/>
      <c r="C22" s="18" t="s">
        <v>32</v>
      </c>
      <c r="D22" s="10" t="s">
        <v>15</v>
      </c>
      <c r="E22" s="18" t="s">
        <v>32</v>
      </c>
      <c r="F22" s="12">
        <v>5</v>
      </c>
    </row>
    <row r="23" ht="25" customHeight="1" spans="1:6">
      <c r="A23" s="19"/>
      <c r="B23" s="26"/>
      <c r="C23" s="18" t="s">
        <v>33</v>
      </c>
      <c r="D23" s="10" t="s">
        <v>15</v>
      </c>
      <c r="E23" s="18" t="s">
        <v>33</v>
      </c>
      <c r="F23" s="18">
        <v>58.989683</v>
      </c>
    </row>
    <row r="24" ht="25" customHeight="1" spans="1:6">
      <c r="A24" s="19"/>
      <c r="B24" s="26"/>
      <c r="C24" s="18" t="s">
        <v>34</v>
      </c>
      <c r="D24" s="10" t="s">
        <v>15</v>
      </c>
      <c r="E24" s="18" t="s">
        <v>34</v>
      </c>
      <c r="F24" s="18">
        <v>5</v>
      </c>
    </row>
    <row r="25" ht="25" customHeight="1" spans="1:6">
      <c r="A25" s="19"/>
      <c r="B25" s="26"/>
      <c r="C25" s="18" t="s">
        <v>35</v>
      </c>
      <c r="D25" s="10" t="s">
        <v>15</v>
      </c>
      <c r="E25" s="18" t="s">
        <v>35</v>
      </c>
      <c r="F25" s="18">
        <v>130.00085</v>
      </c>
    </row>
    <row r="26" ht="25" customHeight="1" spans="1:6">
      <c r="A26" s="19"/>
      <c r="B26" s="27"/>
      <c r="C26" s="18" t="s">
        <v>29</v>
      </c>
      <c r="D26" s="10" t="s">
        <v>10</v>
      </c>
      <c r="E26" s="18" t="s">
        <v>29</v>
      </c>
      <c r="F26" s="18">
        <v>20</v>
      </c>
    </row>
    <row r="27" ht="25" customHeight="1" spans="1:6">
      <c r="A27" s="19"/>
      <c r="B27" s="14" t="s">
        <v>27</v>
      </c>
      <c r="C27" s="15"/>
      <c r="D27" s="15"/>
      <c r="E27" s="15"/>
      <c r="F27" s="28">
        <f>SUM(F16:F26)</f>
        <v>293.073973</v>
      </c>
    </row>
    <row r="28" ht="25" customHeight="1" spans="1:6">
      <c r="A28" s="19"/>
      <c r="B28" s="28" t="s">
        <v>17</v>
      </c>
      <c r="C28" s="28"/>
      <c r="D28" s="28"/>
      <c r="E28" s="28"/>
      <c r="F28" s="28">
        <f>F15+F27</f>
        <v>345.380616</v>
      </c>
    </row>
    <row r="29" ht="25" customHeight="1" spans="1:6">
      <c r="A29" s="28" t="s">
        <v>36</v>
      </c>
      <c r="B29" s="28" t="s">
        <v>37</v>
      </c>
      <c r="C29" s="27" t="s">
        <v>38</v>
      </c>
      <c r="D29" s="27" t="s">
        <v>10</v>
      </c>
      <c r="E29" s="27" t="s">
        <v>38</v>
      </c>
      <c r="F29" s="10">
        <v>18.6256</v>
      </c>
    </row>
    <row r="30" ht="25" customHeight="1" spans="1:6">
      <c r="A30" s="28"/>
      <c r="B30" s="28"/>
      <c r="C30" s="10" t="s">
        <v>39</v>
      </c>
      <c r="D30" s="10" t="s">
        <v>10</v>
      </c>
      <c r="E30" s="10" t="s">
        <v>39</v>
      </c>
      <c r="F30" s="10">
        <v>10</v>
      </c>
    </row>
    <row r="31" ht="25" customHeight="1" spans="1:6">
      <c r="A31" s="28"/>
      <c r="B31" s="28"/>
      <c r="C31" s="10" t="s">
        <v>40</v>
      </c>
      <c r="D31" s="10" t="s">
        <v>15</v>
      </c>
      <c r="E31" s="10" t="s">
        <v>40</v>
      </c>
      <c r="F31" s="10">
        <v>8</v>
      </c>
    </row>
    <row r="32" ht="25" customHeight="1" spans="1:6">
      <c r="A32" s="28"/>
      <c r="B32" s="28"/>
      <c r="C32" s="10" t="s">
        <v>41</v>
      </c>
      <c r="D32" s="10" t="s">
        <v>15</v>
      </c>
      <c r="E32" s="10" t="s">
        <v>41</v>
      </c>
      <c r="F32" s="10">
        <v>20</v>
      </c>
    </row>
    <row r="33" ht="25" customHeight="1" spans="1:6">
      <c r="A33" s="28"/>
      <c r="B33" s="28"/>
      <c r="C33" s="10" t="s">
        <v>42</v>
      </c>
      <c r="D33" s="10" t="s">
        <v>10</v>
      </c>
      <c r="E33" s="10" t="s">
        <v>42</v>
      </c>
      <c r="F33" s="10">
        <v>7.4</v>
      </c>
    </row>
    <row r="34" ht="25" customHeight="1" spans="1:6">
      <c r="A34" s="28"/>
      <c r="B34" s="28"/>
      <c r="C34" s="10" t="s">
        <v>43</v>
      </c>
      <c r="D34" s="10" t="s">
        <v>15</v>
      </c>
      <c r="E34" s="10" t="s">
        <v>43</v>
      </c>
      <c r="F34" s="10">
        <v>131.227564</v>
      </c>
    </row>
    <row r="35" ht="25" customHeight="1" spans="1:6">
      <c r="A35" s="28"/>
      <c r="B35" s="10" t="s">
        <v>17</v>
      </c>
      <c r="C35" s="10"/>
      <c r="D35" s="10"/>
      <c r="E35" s="10"/>
      <c r="F35" s="10">
        <f>SUM(F29:F34)</f>
        <v>195.253164</v>
      </c>
    </row>
    <row r="36" ht="24" customHeight="1" spans="1:6">
      <c r="A36" s="19" t="s">
        <v>44</v>
      </c>
      <c r="B36" s="29" t="s">
        <v>45</v>
      </c>
      <c r="C36" s="30" t="s">
        <v>46</v>
      </c>
      <c r="D36" s="30" t="s">
        <v>10</v>
      </c>
      <c r="E36" s="30" t="s">
        <v>46</v>
      </c>
      <c r="F36" s="30">
        <v>5.165654</v>
      </c>
    </row>
    <row r="37" ht="24" customHeight="1" spans="1:6">
      <c r="A37" s="19"/>
      <c r="B37" s="31"/>
      <c r="C37" s="30" t="s">
        <v>47</v>
      </c>
      <c r="D37" s="30" t="s">
        <v>10</v>
      </c>
      <c r="E37" s="30" t="s">
        <v>47</v>
      </c>
      <c r="F37" s="30">
        <v>27.24</v>
      </c>
    </row>
    <row r="38" s="1" customFormat="1" ht="24" customHeight="1" spans="1:6">
      <c r="A38" s="19"/>
      <c r="B38" s="31"/>
      <c r="C38" s="30" t="s">
        <v>48</v>
      </c>
      <c r="D38" s="30" t="s">
        <v>10</v>
      </c>
      <c r="E38" s="30" t="s">
        <v>48</v>
      </c>
      <c r="F38" s="30">
        <v>25</v>
      </c>
    </row>
    <row r="39" ht="24" customHeight="1" spans="1:6">
      <c r="A39" s="19"/>
      <c r="B39" s="32"/>
      <c r="C39" s="30" t="s">
        <v>35</v>
      </c>
      <c r="D39" s="30" t="s">
        <v>10</v>
      </c>
      <c r="E39" s="30" t="s">
        <v>35</v>
      </c>
      <c r="F39" s="30">
        <v>23</v>
      </c>
    </row>
    <row r="40" ht="24" customHeight="1" spans="1:6">
      <c r="A40" s="19"/>
      <c r="B40" s="30" t="s">
        <v>27</v>
      </c>
      <c r="C40" s="30"/>
      <c r="D40" s="30"/>
      <c r="E40" s="30"/>
      <c r="F40" s="30">
        <f>SUM(F36:F39)</f>
        <v>80.405654</v>
      </c>
    </row>
    <row r="41" ht="24" customHeight="1" spans="1:6">
      <c r="A41" s="19"/>
      <c r="B41" s="33" t="s">
        <v>49</v>
      </c>
      <c r="C41" s="10" t="s">
        <v>50</v>
      </c>
      <c r="D41" s="10" t="s">
        <v>10</v>
      </c>
      <c r="E41" s="10" t="s">
        <v>50</v>
      </c>
      <c r="F41" s="10">
        <v>23</v>
      </c>
    </row>
    <row r="42" ht="24" customHeight="1" spans="1:6">
      <c r="A42" s="19"/>
      <c r="B42" s="34"/>
      <c r="C42" s="10" t="s">
        <v>51</v>
      </c>
      <c r="D42" s="10" t="s">
        <v>10</v>
      </c>
      <c r="E42" s="10" t="s">
        <v>51</v>
      </c>
      <c r="F42" s="10">
        <v>9</v>
      </c>
    </row>
    <row r="43" ht="24" customHeight="1" spans="1:6">
      <c r="A43" s="19"/>
      <c r="B43" s="34"/>
      <c r="C43" s="10" t="s">
        <v>52</v>
      </c>
      <c r="D43" s="10" t="s">
        <v>10</v>
      </c>
      <c r="E43" s="10" t="s">
        <v>52</v>
      </c>
      <c r="F43" s="10">
        <v>19</v>
      </c>
    </row>
    <row r="44" ht="24" customHeight="1" spans="1:6">
      <c r="A44" s="19"/>
      <c r="B44" s="34"/>
      <c r="C44" s="10" t="s">
        <v>53</v>
      </c>
      <c r="D44" s="10" t="s">
        <v>10</v>
      </c>
      <c r="E44" s="10" t="s">
        <v>53</v>
      </c>
      <c r="F44" s="10">
        <v>1.344</v>
      </c>
    </row>
    <row r="45" ht="24" customHeight="1" spans="1:6">
      <c r="A45" s="19"/>
      <c r="B45" s="34"/>
      <c r="C45" s="10" t="s">
        <v>54</v>
      </c>
      <c r="D45" s="10" t="s">
        <v>10</v>
      </c>
      <c r="E45" s="10" t="s">
        <v>54</v>
      </c>
      <c r="F45" s="10">
        <v>33</v>
      </c>
    </row>
    <row r="46" ht="24" customHeight="1" spans="1:6">
      <c r="A46" s="19"/>
      <c r="B46" s="34"/>
      <c r="C46" s="10" t="s">
        <v>47</v>
      </c>
      <c r="D46" s="10" t="s">
        <v>10</v>
      </c>
      <c r="E46" s="10" t="s">
        <v>47</v>
      </c>
      <c r="F46" s="10">
        <v>52.24</v>
      </c>
    </row>
    <row r="47" ht="24" customHeight="1" spans="1:6">
      <c r="A47" s="19"/>
      <c r="B47" s="34"/>
      <c r="C47" s="10" t="s">
        <v>55</v>
      </c>
      <c r="D47" s="10" t="s">
        <v>10</v>
      </c>
      <c r="E47" s="10" t="s">
        <v>55</v>
      </c>
      <c r="F47" s="10">
        <v>15.61</v>
      </c>
    </row>
    <row r="48" ht="24" customHeight="1" spans="1:6">
      <c r="A48" s="19"/>
      <c r="B48" s="34"/>
      <c r="C48" s="10" t="s">
        <v>51</v>
      </c>
      <c r="D48" s="10" t="s">
        <v>10</v>
      </c>
      <c r="E48" s="10" t="s">
        <v>51</v>
      </c>
      <c r="F48" s="10">
        <v>15.77</v>
      </c>
    </row>
    <row r="49" ht="24" customHeight="1" spans="1:6">
      <c r="A49" s="19"/>
      <c r="B49" s="34"/>
      <c r="C49" s="10" t="s">
        <v>56</v>
      </c>
      <c r="D49" s="10" t="s">
        <v>10</v>
      </c>
      <c r="E49" s="10" t="s">
        <v>56</v>
      </c>
      <c r="F49" s="10">
        <v>14.65</v>
      </c>
    </row>
    <row r="50" ht="24" customHeight="1" spans="1:6">
      <c r="A50" s="19"/>
      <c r="B50" s="34"/>
      <c r="C50" s="10" t="s">
        <v>57</v>
      </c>
      <c r="D50" s="10" t="s">
        <v>10</v>
      </c>
      <c r="E50" s="10" t="s">
        <v>57</v>
      </c>
      <c r="F50" s="10">
        <v>35.04</v>
      </c>
    </row>
    <row r="51" ht="24" customHeight="1" spans="1:6">
      <c r="A51" s="19"/>
      <c r="B51" s="34"/>
      <c r="C51" s="10" t="s">
        <v>58</v>
      </c>
      <c r="D51" s="10" t="s">
        <v>10</v>
      </c>
      <c r="E51" s="10" t="s">
        <v>59</v>
      </c>
      <c r="F51" s="10">
        <v>12.15</v>
      </c>
    </row>
    <row r="52" ht="24" customHeight="1" spans="1:6">
      <c r="A52" s="19"/>
      <c r="B52" s="34"/>
      <c r="C52" s="10" t="s">
        <v>54</v>
      </c>
      <c r="D52" s="10" t="s">
        <v>15</v>
      </c>
      <c r="E52" s="10" t="s">
        <v>54</v>
      </c>
      <c r="F52" s="10">
        <v>15.56</v>
      </c>
    </row>
    <row r="53" ht="24" customHeight="1" spans="1:6">
      <c r="A53" s="19"/>
      <c r="B53" s="34"/>
      <c r="C53" s="25" t="s">
        <v>60</v>
      </c>
      <c r="D53" s="25" t="s">
        <v>15</v>
      </c>
      <c r="E53" s="25" t="s">
        <v>60</v>
      </c>
      <c r="F53" s="25">
        <v>3</v>
      </c>
    </row>
    <row r="54" ht="24" customHeight="1" spans="1:6">
      <c r="A54" s="19"/>
      <c r="B54" s="35"/>
      <c r="C54" s="10" t="s">
        <v>61</v>
      </c>
      <c r="D54" s="10" t="s">
        <v>15</v>
      </c>
      <c r="E54" s="10" t="s">
        <v>61</v>
      </c>
      <c r="F54" s="10">
        <v>36.46</v>
      </c>
    </row>
    <row r="55" ht="24" customHeight="1" spans="1:6">
      <c r="A55" s="19"/>
      <c r="B55" s="23" t="s">
        <v>27</v>
      </c>
      <c r="C55" s="23"/>
      <c r="D55" s="23"/>
      <c r="E55" s="24"/>
      <c r="F55" s="10">
        <f>SUM(F41:F54)</f>
        <v>285.824</v>
      </c>
    </row>
    <row r="56" ht="24" customHeight="1" spans="1:6">
      <c r="A56" s="36"/>
      <c r="B56" s="23" t="s">
        <v>17</v>
      </c>
      <c r="C56" s="23"/>
      <c r="D56" s="23"/>
      <c r="E56" s="24"/>
      <c r="F56" s="10">
        <f>F55+F40</f>
        <v>366.229654</v>
      </c>
    </row>
    <row r="57" ht="26" customHeight="1" spans="1:6">
      <c r="A57" s="37" t="s">
        <v>62</v>
      </c>
      <c r="B57" s="10" t="s">
        <v>63</v>
      </c>
      <c r="C57" s="38" t="s">
        <v>64</v>
      </c>
      <c r="D57" s="39" t="s">
        <v>10</v>
      </c>
      <c r="E57" s="38" t="s">
        <v>64</v>
      </c>
      <c r="F57" s="39">
        <v>7.968312</v>
      </c>
    </row>
    <row r="58" ht="26" customHeight="1" spans="1:6">
      <c r="A58" s="37"/>
      <c r="B58" s="10"/>
      <c r="C58" s="38" t="s">
        <v>65</v>
      </c>
      <c r="D58" s="39" t="s">
        <v>10</v>
      </c>
      <c r="E58" s="38" t="s">
        <v>65</v>
      </c>
      <c r="F58" s="39">
        <v>4.164695</v>
      </c>
    </row>
    <row r="59" ht="26" customHeight="1" spans="1:6">
      <c r="A59" s="37"/>
      <c r="B59" s="10"/>
      <c r="C59" s="38" t="s">
        <v>66</v>
      </c>
      <c r="D59" s="39" t="s">
        <v>10</v>
      </c>
      <c r="E59" s="38" t="s">
        <v>66</v>
      </c>
      <c r="F59" s="39">
        <v>4.984346</v>
      </c>
    </row>
    <row r="60" ht="26" customHeight="1" spans="1:6">
      <c r="A60" s="37"/>
      <c r="B60" s="10"/>
      <c r="C60" s="38" t="s">
        <v>67</v>
      </c>
      <c r="D60" s="39" t="s">
        <v>10</v>
      </c>
      <c r="E60" s="38" t="s">
        <v>67</v>
      </c>
      <c r="F60" s="39">
        <v>6.608385</v>
      </c>
    </row>
    <row r="61" ht="26" customHeight="1" spans="1:6">
      <c r="A61" s="37"/>
      <c r="B61" s="10"/>
      <c r="C61" s="38" t="s">
        <v>67</v>
      </c>
      <c r="D61" s="39" t="s">
        <v>10</v>
      </c>
      <c r="E61" s="38" t="s">
        <v>67</v>
      </c>
      <c r="F61" s="39">
        <v>4.405588</v>
      </c>
    </row>
    <row r="62" ht="26" customHeight="1" spans="1:6">
      <c r="A62" s="37"/>
      <c r="B62" s="10"/>
      <c r="C62" s="38" t="s">
        <v>68</v>
      </c>
      <c r="D62" s="39" t="s">
        <v>10</v>
      </c>
      <c r="E62" s="38" t="s">
        <v>68</v>
      </c>
      <c r="F62" s="39">
        <v>89.230525</v>
      </c>
    </row>
    <row r="63" ht="26" customHeight="1" spans="1:6">
      <c r="A63" s="37"/>
      <c r="B63" s="10"/>
      <c r="C63" s="40" t="s">
        <v>69</v>
      </c>
      <c r="D63" s="39" t="s">
        <v>10</v>
      </c>
      <c r="E63" s="40" t="s">
        <v>69</v>
      </c>
      <c r="F63" s="39">
        <v>174.516731</v>
      </c>
    </row>
    <row r="64" ht="26" customHeight="1" spans="1:6">
      <c r="A64" s="37"/>
      <c r="B64" s="10"/>
      <c r="C64" s="40" t="s">
        <v>70</v>
      </c>
      <c r="D64" s="39" t="s">
        <v>10</v>
      </c>
      <c r="E64" s="40" t="s">
        <v>71</v>
      </c>
      <c r="F64" s="39">
        <v>2.440472</v>
      </c>
    </row>
    <row r="65" ht="26" customHeight="1" spans="1:6">
      <c r="A65" s="37"/>
      <c r="B65" s="10"/>
      <c r="C65" s="40" t="s">
        <v>72</v>
      </c>
      <c r="D65" s="39" t="s">
        <v>10</v>
      </c>
      <c r="E65" s="40" t="s">
        <v>73</v>
      </c>
      <c r="F65" s="39">
        <v>85.689801</v>
      </c>
    </row>
    <row r="66" ht="26" customHeight="1" spans="1:6">
      <c r="A66" s="37"/>
      <c r="B66" s="10"/>
      <c r="C66" s="38" t="s">
        <v>74</v>
      </c>
      <c r="D66" s="39" t="s">
        <v>15</v>
      </c>
      <c r="E66" s="38" t="s">
        <v>75</v>
      </c>
      <c r="F66" s="38">
        <v>16.43057</v>
      </c>
    </row>
    <row r="67" ht="26" customHeight="1" spans="1:6">
      <c r="A67" s="37"/>
      <c r="B67" s="10"/>
      <c r="C67" s="38" t="s">
        <v>76</v>
      </c>
      <c r="D67" s="39" t="s">
        <v>15</v>
      </c>
      <c r="E67" s="38" t="s">
        <v>76</v>
      </c>
      <c r="F67" s="38">
        <v>48.9</v>
      </c>
    </row>
    <row r="68" ht="26" customHeight="1" spans="1:6">
      <c r="A68" s="37"/>
      <c r="B68" s="10"/>
      <c r="C68" s="40" t="s">
        <v>77</v>
      </c>
      <c r="D68" s="39" t="s">
        <v>15</v>
      </c>
      <c r="E68" s="40" t="s">
        <v>77</v>
      </c>
      <c r="F68" s="39">
        <v>16.88</v>
      </c>
    </row>
    <row r="69" ht="26" customHeight="1" spans="1:6">
      <c r="A69" s="37"/>
      <c r="B69" s="10"/>
      <c r="C69" s="40" t="s">
        <v>78</v>
      </c>
      <c r="D69" s="39" t="s">
        <v>15</v>
      </c>
      <c r="E69" s="40" t="s">
        <v>78</v>
      </c>
      <c r="F69" s="39">
        <v>39.058</v>
      </c>
    </row>
    <row r="70" ht="26" customHeight="1" spans="1:6">
      <c r="A70" s="37"/>
      <c r="B70" s="10"/>
      <c r="C70" s="40" t="s">
        <v>79</v>
      </c>
      <c r="D70" s="39" t="s">
        <v>15</v>
      </c>
      <c r="E70" s="40" t="s">
        <v>79</v>
      </c>
      <c r="F70" s="39">
        <v>6.737</v>
      </c>
    </row>
    <row r="71" ht="26" customHeight="1" spans="1:6">
      <c r="A71" s="37"/>
      <c r="B71" s="10"/>
      <c r="C71" s="40" t="s">
        <v>42</v>
      </c>
      <c r="D71" s="39" t="s">
        <v>15</v>
      </c>
      <c r="E71" s="40" t="s">
        <v>80</v>
      </c>
      <c r="F71" s="39">
        <v>4.10714</v>
      </c>
    </row>
    <row r="72" ht="26" customHeight="1" spans="1:6">
      <c r="A72" s="37"/>
      <c r="B72" s="10"/>
      <c r="C72" s="40" t="s">
        <v>81</v>
      </c>
      <c r="D72" s="39" t="s">
        <v>15</v>
      </c>
      <c r="E72" s="40" t="s">
        <v>82</v>
      </c>
      <c r="F72" s="39">
        <v>17.428731</v>
      </c>
    </row>
    <row r="73" ht="26" customHeight="1" spans="1:6">
      <c r="A73" s="37"/>
      <c r="B73" s="10"/>
      <c r="C73" s="40" t="s">
        <v>83</v>
      </c>
      <c r="D73" s="39" t="s">
        <v>15</v>
      </c>
      <c r="E73" s="40" t="s">
        <v>83</v>
      </c>
      <c r="F73" s="39">
        <v>5</v>
      </c>
    </row>
    <row r="74" ht="26" customHeight="1" spans="1:6">
      <c r="A74" s="37"/>
      <c r="B74" s="10"/>
      <c r="C74" s="40" t="s">
        <v>84</v>
      </c>
      <c r="D74" s="39" t="s">
        <v>15</v>
      </c>
      <c r="E74" s="40" t="s">
        <v>85</v>
      </c>
      <c r="F74" s="39">
        <v>179.649704</v>
      </c>
    </row>
    <row r="75" ht="26" customHeight="1" spans="1:6">
      <c r="A75" s="37"/>
      <c r="B75" s="10" t="s">
        <v>17</v>
      </c>
      <c r="C75" s="10"/>
      <c r="D75" s="10"/>
      <c r="E75" s="10"/>
      <c r="F75" s="10">
        <v>714.2</v>
      </c>
    </row>
    <row r="76" s="2" customFormat="1" ht="31" customHeight="1" spans="1:6">
      <c r="A76" s="11" t="s">
        <v>86</v>
      </c>
      <c r="B76" s="10" t="s">
        <v>87</v>
      </c>
      <c r="C76" s="10" t="s">
        <v>88</v>
      </c>
      <c r="D76" s="10" t="s">
        <v>10</v>
      </c>
      <c r="E76" s="10" t="s">
        <v>89</v>
      </c>
      <c r="F76" s="10">
        <v>2.95</v>
      </c>
    </row>
    <row r="77" s="2" customFormat="1" ht="30" customHeight="1" spans="1:6">
      <c r="A77" s="11"/>
      <c r="B77" s="25"/>
      <c r="C77" s="10" t="s">
        <v>90</v>
      </c>
      <c r="D77" s="10" t="s">
        <v>10</v>
      </c>
      <c r="E77" s="10" t="s">
        <v>91</v>
      </c>
      <c r="F77" s="12">
        <v>5.23</v>
      </c>
    </row>
    <row r="78" s="2" customFormat="1" ht="29" customHeight="1" spans="1:6">
      <c r="A78" s="11"/>
      <c r="B78" s="25"/>
      <c r="C78" s="10" t="s">
        <v>92</v>
      </c>
      <c r="D78" s="10" t="s">
        <v>10</v>
      </c>
      <c r="E78" s="10" t="s">
        <v>93</v>
      </c>
      <c r="F78" s="12">
        <v>0.54</v>
      </c>
    </row>
    <row r="79" s="2" customFormat="1" ht="26" customHeight="1" spans="1:6">
      <c r="A79" s="11"/>
      <c r="B79" s="25"/>
      <c r="C79" s="10" t="s">
        <v>94</v>
      </c>
      <c r="D79" s="10" t="s">
        <v>10</v>
      </c>
      <c r="E79" s="10" t="s">
        <v>95</v>
      </c>
      <c r="F79" s="12">
        <v>2.5</v>
      </c>
    </row>
    <row r="80" s="2" customFormat="1" ht="26" customHeight="1" spans="1:6">
      <c r="A80" s="11"/>
      <c r="B80" s="25"/>
      <c r="C80" s="10" t="s">
        <v>96</v>
      </c>
      <c r="D80" s="10" t="s">
        <v>10</v>
      </c>
      <c r="E80" s="10" t="s">
        <v>97</v>
      </c>
      <c r="F80" s="12">
        <v>12.34</v>
      </c>
    </row>
    <row r="81" s="2" customFormat="1" ht="26" customHeight="1" spans="1:6">
      <c r="A81" s="11"/>
      <c r="B81" s="25"/>
      <c r="C81" s="10" t="s">
        <v>98</v>
      </c>
      <c r="D81" s="10" t="s">
        <v>10</v>
      </c>
      <c r="E81" s="10" t="s">
        <v>98</v>
      </c>
      <c r="F81" s="12">
        <v>5</v>
      </c>
    </row>
    <row r="82" s="2" customFormat="1" ht="26" customHeight="1" spans="1:6">
      <c r="A82" s="11"/>
      <c r="B82" s="25"/>
      <c r="C82" s="10" t="s">
        <v>99</v>
      </c>
      <c r="D82" s="10" t="s">
        <v>15</v>
      </c>
      <c r="E82" s="10" t="s">
        <v>100</v>
      </c>
      <c r="F82" s="10">
        <v>150</v>
      </c>
    </row>
    <row r="83" s="2" customFormat="1" ht="26" customHeight="1" spans="1:6">
      <c r="A83" s="11"/>
      <c r="B83" s="25"/>
      <c r="C83" s="10" t="s">
        <v>101</v>
      </c>
      <c r="D83" s="10" t="s">
        <v>15</v>
      </c>
      <c r="E83" s="10" t="s">
        <v>102</v>
      </c>
      <c r="F83" s="10">
        <v>7.416661</v>
      </c>
    </row>
    <row r="84" ht="26" customHeight="1" spans="1:8">
      <c r="A84" s="11"/>
      <c r="B84" s="41" t="s">
        <v>17</v>
      </c>
      <c r="C84" s="42"/>
      <c r="D84" s="42"/>
      <c r="E84" s="43"/>
      <c r="F84" s="25">
        <f>SUM(F76:F83)</f>
        <v>185.976661</v>
      </c>
      <c r="G84" s="44"/>
      <c r="H84" s="44"/>
    </row>
    <row r="85" ht="26" customHeight="1" spans="1:6">
      <c r="A85" s="14" t="s">
        <v>103</v>
      </c>
      <c r="B85" s="15"/>
      <c r="C85" s="15"/>
      <c r="D85" s="15"/>
      <c r="E85" s="16"/>
      <c r="F85" s="45">
        <v>1992.040095</v>
      </c>
    </row>
    <row r="86" spans="1:6">
      <c r="A86" s="46"/>
      <c r="B86" s="46"/>
      <c r="C86" s="47"/>
      <c r="D86" s="47"/>
      <c r="E86" s="47"/>
      <c r="F86" s="47"/>
    </row>
    <row r="87" spans="1:6">
      <c r="A87" s="46"/>
      <c r="B87" s="46"/>
      <c r="C87" s="47"/>
      <c r="D87" s="47"/>
      <c r="E87" s="47"/>
      <c r="F87" s="47"/>
    </row>
  </sheetData>
  <mergeCells count="26">
    <mergeCell ref="A2:F2"/>
    <mergeCell ref="B7:E7"/>
    <mergeCell ref="C15:E15"/>
    <mergeCell ref="B27:E27"/>
    <mergeCell ref="B28:E28"/>
    <mergeCell ref="B35:E35"/>
    <mergeCell ref="B40:E40"/>
    <mergeCell ref="B55:E55"/>
    <mergeCell ref="B56:E56"/>
    <mergeCell ref="B75:E75"/>
    <mergeCell ref="B84:E84"/>
    <mergeCell ref="A85:E85"/>
    <mergeCell ref="A4:A7"/>
    <mergeCell ref="A8:A28"/>
    <mergeCell ref="A29:A35"/>
    <mergeCell ref="A36:A56"/>
    <mergeCell ref="A57:A75"/>
    <mergeCell ref="A76:A84"/>
    <mergeCell ref="B4:B6"/>
    <mergeCell ref="B8:B15"/>
    <mergeCell ref="B16:B26"/>
    <mergeCell ref="B29:B34"/>
    <mergeCell ref="B36:B39"/>
    <mergeCell ref="B41:B54"/>
    <mergeCell ref="B57:B74"/>
    <mergeCell ref="B76:B83"/>
  </mergeCells>
  <pageMargins left="0.66875" right="0.432638888888889" top="0.66875" bottom="0.432638888888889" header="0.393055555555556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紫色梦想</cp:lastModifiedBy>
  <dcterms:created xsi:type="dcterms:W3CDTF">2019-08-01T15:18:00Z</dcterms:created>
  <dcterms:modified xsi:type="dcterms:W3CDTF">2019-08-20T10:15:08Z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14</vt:lpwstr>
  </property>
</Properties>
</file>