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950" firstSheet="11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11">'表10-部门综合预算专项业务经费支出表'!$A$1:$D$9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'表2-部门综合预算收入总表'!$A$1:$O$11</definedName>
    <definedName name="_xlnm.Print_Area" localSheetId="4">'表3-部门综合预算支出总表'!$A$1:$M$10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'表5-部门综合预算一般公共预算支出明细表（按功能科目分）'!$A$1:$G$13</definedName>
    <definedName name="_xlnm.Print_Area" localSheetId="8">'表7-部门综合预算一般公共预算基本支出明细表（按功能科目分）'!$A$1:$F$9</definedName>
    <definedName name="_xlnm.Print_Area" localSheetId="9">'表8-部门综合预一般公共预算基本支出明细表（按经济分类科目分）'!$A$1:$F$75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14">'表13-部门单位构成、人员情况及国有资产情况统计表'!$1:$3</definedName>
  </definedNames>
  <calcPr fullCalcOnLoad="1"/>
</workbook>
</file>

<file path=xl/sharedStrings.xml><?xml version="1.0" encoding="utf-8"?>
<sst xmlns="http://schemas.openxmlformats.org/spreadsheetml/2006/main" count="846" uniqueCount="371">
  <si>
    <t>附件2</t>
  </si>
  <si>
    <t>2019年部门综合预算公开报表</t>
  </si>
  <si>
    <t xml:space="preserve">                            部门名称：吴堡县发展改革和科技局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</si>
  <si>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</si>
  <si>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</si>
  <si>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</si>
  <si>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</si>
  <si>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</si>
  <si>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</si>
  <si>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</si>
  <si>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</si>
  <si>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</si>
  <si>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 xml:space="preserve">否 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</si>
  <si>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</si>
  <si>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</si>
  <si>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</si>
  <si>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</si>
  <si>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</si>
  <si>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</si>
  <si>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</si>
  <si>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</si>
  <si>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</si>
  <si>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</si>
  <si>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</si>
  <si>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</si>
  <si>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</si>
  <si>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</si>
  <si>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</si>
  <si>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</si>
  <si>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 xml:space="preserve">是 </t>
  </si>
  <si>
    <t>无政府性基金预算收支</t>
  </si>
  <si>
    <t>表10</t>
  </si>
  <si>
    <t>2019年部门综合预算专项业务经费支出表</t>
  </si>
  <si>
    <t>表11</t>
  </si>
  <si>
    <t>2019年部门综合预算政府采购（资产配置、购买服务）预算表</t>
  </si>
  <si>
    <t>无政府采购预算</t>
  </si>
  <si>
    <t>表12</t>
  </si>
  <si>
    <t>2019年部门综合预算一般公共预算拨款“三公”经费及会议费、培训费支出预算表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</si>
  <si>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</si>
  <si>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</si>
  <si>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</si>
  <si>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</si>
  <si>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</si>
  <si>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</si>
  <si>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</si>
  <si>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</si>
  <si>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</si>
  <si>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</si>
  <si>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</si>
  <si>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</si>
  <si>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</si>
  <si>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</si>
  <si>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</si>
  <si>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</si>
  <si>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</si>
  <si>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</si>
  <si>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</si>
  <si>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</si>
  <si>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</si>
  <si>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</si>
  <si>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</si>
  <si>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</si>
  <si>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</si>
  <si>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</si>
  <si>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</si>
  <si>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</si>
  <si>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</si>
  <si>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</si>
  <si>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</si>
  <si>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</si>
  <si>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</si>
  <si>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</si>
  <si>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</si>
  <si>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</si>
  <si>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</si>
  <si>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</si>
  <si>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</si>
  <si>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</si>
  <si>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</si>
  <si>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</si>
  <si>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</si>
  <si>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</si>
  <si>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</si>
  <si>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</si>
  <si>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</si>
  <si>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</si>
  <si>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</si>
  <si>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</si>
  <si>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</si>
  <si>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</si>
  <si>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</si>
  <si>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</si>
  <si>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</si>
  <si>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</si>
  <si>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</si>
  <si>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</si>
  <si>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</si>
  <si>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</si>
  <si>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</si>
  <si>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</si>
  <si>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</si>
  <si>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</si>
  <si>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</si>
  <si>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</si>
  <si>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</si>
  <si>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</si>
  <si>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</si>
  <si>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</si>
  <si>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</si>
  <si>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</si>
  <si>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</si>
  <si>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</si>
  <si>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</si>
  <si>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</si>
  <si>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</si>
  <si>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</si>
  <si>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</si>
  <si>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</si>
  <si>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</si>
  <si>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</si>
  <si>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</si>
  <si>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</si>
  <si>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</si>
  <si>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</si>
  <si>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</si>
  <si>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</si>
  <si>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</si>
  <si>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</si>
  <si>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</si>
  <si>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</si>
  <si>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</si>
  <si>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吴堡县发展改革局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</si>
  <si>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</si>
  <si>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</si>
  <si>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</si>
  <si>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</si>
  <si>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</si>
  <si>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</si>
  <si>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</si>
  <si>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</si>
  <si>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</si>
  <si>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</si>
  <si>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</si>
  <si>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</si>
  <si>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</si>
  <si>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</si>
  <si>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</si>
  <si>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发展与改革事务</t>
  </si>
  <si>
    <t>行政运行</t>
  </si>
  <si>
    <t>其他发展与改革事务支出</t>
  </si>
  <si>
    <t>农林水支出</t>
  </si>
  <si>
    <t>扶贫</t>
  </si>
  <si>
    <t>其他扶贫支出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</si>
  <si>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</si>
  <si>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</si>
  <si>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</si>
  <si>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</si>
  <si>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</si>
  <si>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</si>
  <si>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</si>
  <si>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</si>
  <si>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</si>
  <si>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</si>
  <si>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</si>
  <si>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</si>
  <si>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</si>
  <si>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</si>
  <si>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</si>
  <si>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</si>
  <si>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</si>
  <si>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</si>
  <si>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</si>
  <si>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</si>
  <si>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</si>
  <si>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</si>
  <si>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</si>
  <si>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</si>
  <si>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</si>
  <si>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</si>
  <si>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</si>
  <si>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</si>
  <si>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</si>
  <si>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</si>
  <si>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</si>
  <si>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</si>
  <si>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</si>
  <si>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</si>
  <si>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</si>
  <si>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</si>
  <si>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</si>
  <si>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</si>
  <si>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</si>
  <si>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</si>
  <si>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</si>
  <si>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</si>
  <si>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</si>
  <si>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</si>
  <si>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</si>
  <si>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</si>
  <si>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</si>
  <si>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</si>
  <si>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</si>
  <si>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</si>
  <si>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</si>
  <si>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</si>
  <si>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</si>
  <si>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</si>
  <si>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</si>
  <si>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</si>
  <si>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</si>
  <si>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</si>
  <si>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</si>
  <si>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</si>
  <si>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</si>
  <si>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</si>
  <si>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</si>
  <si>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</si>
  <si>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</si>
  <si>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</si>
  <si>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</si>
  <si>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</si>
  <si>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</si>
  <si>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</si>
  <si>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</si>
  <si>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</si>
  <si>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</si>
  <si>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</si>
  <si>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</si>
  <si>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</si>
  <si>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</si>
  <si>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</si>
  <si>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</si>
  <si>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</si>
  <si>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</si>
  <si>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</si>
  <si>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</si>
  <si>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</si>
  <si>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</si>
  <si>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</si>
  <si>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</si>
  <si>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</si>
  <si>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</si>
  <si>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</si>
  <si>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</si>
  <si>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</si>
  <si>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</si>
  <si>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</si>
  <si>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</si>
  <si>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</si>
  <si>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</si>
  <si>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</si>
  <si>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</si>
  <si>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大弄修缮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</si>
  <si>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</si>
  <si>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</si>
  <si>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</si>
  <si>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</si>
  <si>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</si>
  <si>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</si>
  <si>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</si>
  <si>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</si>
  <si>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</si>
  <si>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</si>
  <si>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</si>
  <si>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</si>
  <si>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</si>
  <si>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</si>
  <si>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</si>
  <si>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</si>
  <si>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</si>
  <si>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</si>
  <si>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</si>
  <si>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</si>
  <si>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</si>
  <si>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</si>
  <si>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</si>
  <si>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</si>
  <si>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</si>
  <si>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</si>
  <si>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</si>
  <si>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</si>
  <si>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</si>
  <si>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</si>
  <si>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</si>
  <si>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</si>
  <si>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</si>
  <si>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</si>
  <si>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</si>
  <si>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</si>
  <si>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</si>
  <si>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</si>
  <si>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</si>
  <si>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</si>
  <si>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</si>
  <si>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</si>
  <si>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</si>
  <si>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</si>
  <si>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</si>
  <si>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</si>
  <si>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</si>
  <si>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</si>
  <si>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</si>
  <si>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</si>
  <si>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</si>
  <si>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</si>
  <si>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</si>
  <si>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</si>
  <si>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</si>
  <si>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</si>
  <si>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</si>
  <si>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</si>
  <si>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</si>
  <si>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</si>
  <si>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</si>
  <si>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</si>
  <si>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</si>
  <si>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</si>
  <si>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</si>
  <si>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项目库建设专项款</t>
  </si>
  <si>
    <t>专项工作经费</t>
  </si>
  <si>
    <t>十三五规划，乡村振兴，等规划编制费</t>
  </si>
  <si>
    <t>农村扶贫专项款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</si>
  <si>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</si>
  <si>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</si>
  <si>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</si>
  <si>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</si>
  <si>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</si>
  <si>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</si>
  <si>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</si>
  <si>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</si>
  <si>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</si>
  <si>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</si>
  <si>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</si>
  <si>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</si>
  <si>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</si>
  <si>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</si>
  <si>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</si>
  <si>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</si>
  <si>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</si>
  <si>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</si>
  <si>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</si>
  <si>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</si>
  <si>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</si>
  <si>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</si>
  <si>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</si>
  <si>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</si>
  <si>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</si>
  <si>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</si>
  <si>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</si>
  <si>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0</t>
  </si>
  <si>
    <t>吴堡县物价局</t>
  </si>
  <si>
    <t>吴堡县价格检查所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</si>
  <si>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</si>
  <si>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</si>
  <si>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</si>
  <si>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</si>
  <si>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</si>
  <si>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</si>
  <si>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</si>
  <si>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</si>
  <si>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</si>
  <si>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</si>
  <si>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</si>
  <si>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</si>
  <si>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吴堡县发展改革局系统</t>
  </si>
  <si>
    <t>吴堡县建设项目管理办公室</t>
  </si>
  <si>
    <t>吴堡县生态环境建设办公室</t>
  </si>
  <si>
    <t>吴堡县经济信息中心</t>
  </si>
  <si>
    <t>吴堡县价格认证中心</t>
  </si>
  <si>
    <t>吴堡县科技局</t>
  </si>
  <si>
    <t>吴堡县粮食局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</si>
</sst>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#,##0.0000"/>
  </numFmts>
  <fonts count="32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176" fontId="13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4" borderId="5" applyNumberFormat="0" applyAlignment="0" applyProtection="0"/>
    <xf numFmtId="0" fontId="23" fillId="4" borderId="1" applyNumberFormat="0" applyAlignment="0" applyProtection="0"/>
    <xf numFmtId="0" fontId="22" fillId="9" borderId="6" applyNumberFormat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7" applyNumberFormat="0" applyFill="0" applyAlignment="0" applyProtection="0"/>
    <xf numFmtId="0" fontId="20" fillId="0" borderId="8" applyNumberFormat="0" applyFill="0" applyAlignment="0" applyProtection="0"/>
    <xf numFmtId="0" fontId="18" fillId="10" borderId="0" applyNumberFormat="0" applyBorder="0" applyAlignment="0" applyProtection="0"/>
    <xf numFmtId="0" fontId="30" fillId="8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4" fillId="8" borderId="0" applyNumberFormat="0" applyBorder="0" applyAlignment="0" applyProtection="0"/>
    <xf numFmtId="0" fontId="17" fillId="17" borderId="0" applyNumberFormat="0" applyBorder="0" applyAlignment="0" applyProtection="0"/>
    <xf numFmtId="0" fontId="8" fillId="0" borderId="0">
      <alignment/>
      <protection/>
    </xf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9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49" fontId="5" fillId="0" borderId="9" xfId="0" applyNumberFormat="1" applyFont="1" applyFill="1" applyBorder="1" applyAlignment="1">
      <alignment/>
    </xf>
    <xf numFmtId="49" fontId="0" fillId="0" borderId="9" xfId="0" applyNumberForma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180" fontId="6" fillId="0" borderId="9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115" zoomScaleNormal="115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10" t="s">
        <v>1</v>
      </c>
    </row>
    <row r="3" spans="1:14" ht="93.75" customHeight="1">
      <c r="A3" s="111"/>
      <c r="N3" s="14"/>
    </row>
    <row r="4" ht="81.75" customHeight="1">
      <c r="A4" s="112" t="s">
        <v>2</v>
      </c>
    </row>
    <row r="5" ht="40.5" customHeight="1">
      <c r="A5" s="112" t="s">
        <v>3</v>
      </c>
    </row>
    <row r="6" ht="36.75" customHeight="1">
      <c r="A6" s="112" t="s">
        <v>4</v>
      </c>
    </row>
    <row r="7" ht="12.75" customHeight="1">
      <c r="A7" s="12"/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 verticalCentered="1"/>
  <pageMargins left="0.75" right="0.75" top="0.789583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1" customHeight="1">
      <c r="A1" s="14" t="s">
        <v>25</v>
      </c>
    </row>
    <row r="2" spans="1:6" ht="21" customHeight="1">
      <c r="A2" s="42" t="s">
        <v>26</v>
      </c>
      <c r="B2" s="42"/>
      <c r="C2" s="42"/>
      <c r="D2" s="42"/>
      <c r="E2" s="42"/>
      <c r="F2" s="42"/>
    </row>
    <row r="3" ht="21" customHeight="1">
      <c r="F3" s="41" t="s">
        <v>40</v>
      </c>
    </row>
    <row r="4" spans="1:6" ht="22.5" customHeight="1">
      <c r="A4" s="44" t="s">
        <v>153</v>
      </c>
      <c r="B4" s="44" t="s">
        <v>154</v>
      </c>
      <c r="C4" s="44" t="s">
        <v>119</v>
      </c>
      <c r="D4" s="44" t="s">
        <v>142</v>
      </c>
      <c r="E4" s="44" t="s">
        <v>143</v>
      </c>
      <c r="F4" s="44" t="s">
        <v>145</v>
      </c>
    </row>
    <row r="5" spans="1:6" ht="16.5" customHeight="1">
      <c r="A5" s="24" t="s">
        <v>130</v>
      </c>
      <c r="B5" s="24" t="s">
        <v>130</v>
      </c>
      <c r="C5" s="24">
        <v>1</v>
      </c>
      <c r="D5" s="24">
        <v>2</v>
      </c>
      <c r="E5" s="24">
        <v>3</v>
      </c>
      <c r="F5" s="24" t="s">
        <v>130</v>
      </c>
    </row>
    <row r="6" spans="1:6" ht="16.5" customHeight="1">
      <c r="A6" s="24"/>
      <c r="B6" s="24" t="s">
        <v>119</v>
      </c>
      <c r="C6" s="24">
        <v>765.05</v>
      </c>
      <c r="D6" s="24">
        <v>702.39</v>
      </c>
      <c r="E6" s="24">
        <v>62.66</v>
      </c>
      <c r="F6" s="24"/>
    </row>
    <row r="7" spans="1:6" ht="16.5" customHeight="1">
      <c r="A7" s="72" t="s">
        <v>155</v>
      </c>
      <c r="B7" s="72" t="s">
        <v>156</v>
      </c>
      <c r="C7" s="24">
        <v>683.39</v>
      </c>
      <c r="D7" s="24">
        <v>683.39</v>
      </c>
      <c r="E7" s="24"/>
      <c r="F7" s="24"/>
    </row>
    <row r="8" spans="1:6" ht="16.5" customHeight="1">
      <c r="A8" s="72" t="s">
        <v>157</v>
      </c>
      <c r="B8" s="72" t="s">
        <v>158</v>
      </c>
      <c r="C8" s="24">
        <v>239.1</v>
      </c>
      <c r="D8" s="24">
        <v>239.1</v>
      </c>
      <c r="E8" s="24"/>
      <c r="F8" s="24"/>
    </row>
    <row r="9" spans="1:6" ht="16.5" customHeight="1">
      <c r="A9" s="72" t="s">
        <v>159</v>
      </c>
      <c r="B9" s="72" t="s">
        <v>160</v>
      </c>
      <c r="C9" s="24">
        <v>159.13</v>
      </c>
      <c r="D9" s="24">
        <v>159.13</v>
      </c>
      <c r="E9" s="24"/>
      <c r="F9" s="24"/>
    </row>
    <row r="10" spans="1:6" ht="16.5" customHeight="1">
      <c r="A10" s="72" t="s">
        <v>161</v>
      </c>
      <c r="B10" s="72" t="s">
        <v>162</v>
      </c>
      <c r="C10" s="24">
        <v>19.92</v>
      </c>
      <c r="D10" s="24">
        <v>19.92</v>
      </c>
      <c r="E10" s="24"/>
      <c r="F10" s="24"/>
    </row>
    <row r="11" spans="1:6" ht="16.5" customHeight="1">
      <c r="A11" s="72" t="s">
        <v>163</v>
      </c>
      <c r="B11" s="72" t="s">
        <v>164</v>
      </c>
      <c r="C11" s="24"/>
      <c r="D11" s="24"/>
      <c r="E11" s="24"/>
      <c r="F11" s="24"/>
    </row>
    <row r="12" spans="1:6" ht="16.5" customHeight="1">
      <c r="A12" s="72" t="s">
        <v>165</v>
      </c>
      <c r="B12" s="72" t="s">
        <v>166</v>
      </c>
      <c r="C12" s="24">
        <v>86.18</v>
      </c>
      <c r="D12" s="24">
        <v>86.18</v>
      </c>
      <c r="E12" s="24"/>
      <c r="F12" s="24"/>
    </row>
    <row r="13" spans="1:6" ht="16.5" customHeight="1">
      <c r="A13" s="72" t="s">
        <v>167</v>
      </c>
      <c r="B13" s="72" t="s">
        <v>168</v>
      </c>
      <c r="C13" s="24">
        <v>30.5</v>
      </c>
      <c r="D13" s="24">
        <v>30.5</v>
      </c>
      <c r="E13" s="24"/>
      <c r="F13" s="24"/>
    </row>
    <row r="14" spans="1:6" ht="16.5" customHeight="1">
      <c r="A14" s="72" t="s">
        <v>169</v>
      </c>
      <c r="B14" s="72" t="s">
        <v>170</v>
      </c>
      <c r="C14" s="24"/>
      <c r="D14" s="24"/>
      <c r="E14" s="24"/>
      <c r="F14" s="24"/>
    </row>
    <row r="15" spans="1:6" ht="16.5" customHeight="1">
      <c r="A15" s="72" t="s">
        <v>171</v>
      </c>
      <c r="B15" s="72" t="s">
        <v>172</v>
      </c>
      <c r="C15" s="24">
        <v>75.22</v>
      </c>
      <c r="D15" s="24">
        <v>75.22</v>
      </c>
      <c r="E15" s="24"/>
      <c r="F15" s="24"/>
    </row>
    <row r="16" spans="1:6" ht="16.5" customHeight="1">
      <c r="A16" s="72" t="s">
        <v>173</v>
      </c>
      <c r="B16" s="72" t="s">
        <v>174</v>
      </c>
      <c r="C16" s="24">
        <v>54.38</v>
      </c>
      <c r="D16" s="24">
        <v>54.38</v>
      </c>
      <c r="E16" s="24"/>
      <c r="F16" s="24"/>
    </row>
    <row r="17" spans="1:6" ht="16.5" customHeight="1">
      <c r="A17" s="72" t="s">
        <v>175</v>
      </c>
      <c r="B17" s="72" t="s">
        <v>176</v>
      </c>
      <c r="C17" s="24">
        <v>18.96</v>
      </c>
      <c r="D17" s="24">
        <v>18.96</v>
      </c>
      <c r="E17" s="24"/>
      <c r="F17" s="24"/>
    </row>
    <row r="18" spans="1:6" ht="16.5" customHeight="1">
      <c r="A18" s="72" t="s">
        <v>177</v>
      </c>
      <c r="B18" s="72" t="s">
        <v>178</v>
      </c>
      <c r="C18" s="24">
        <v>62.66</v>
      </c>
      <c r="D18" s="24"/>
      <c r="E18" s="24">
        <v>62.66</v>
      </c>
      <c r="F18" s="24"/>
    </row>
    <row r="19" spans="1:6" ht="16.5" customHeight="1">
      <c r="A19" s="72" t="s">
        <v>179</v>
      </c>
      <c r="B19" s="72" t="s">
        <v>180</v>
      </c>
      <c r="C19" s="24">
        <v>9.75</v>
      </c>
      <c r="D19" s="24"/>
      <c r="E19" s="24">
        <v>9.75</v>
      </c>
      <c r="F19" s="24"/>
    </row>
    <row r="20" spans="1:6" ht="16.5" customHeight="1">
      <c r="A20" s="72" t="s">
        <v>181</v>
      </c>
      <c r="B20" s="72" t="s">
        <v>182</v>
      </c>
      <c r="C20" s="24">
        <v>6.3</v>
      </c>
      <c r="D20" s="24"/>
      <c r="E20" s="24">
        <v>6.3</v>
      </c>
      <c r="F20" s="24"/>
    </row>
    <row r="21" spans="1:6" ht="16.5" customHeight="1">
      <c r="A21" s="72" t="s">
        <v>183</v>
      </c>
      <c r="B21" s="72" t="s">
        <v>184</v>
      </c>
      <c r="C21" s="24"/>
      <c r="D21" s="24"/>
      <c r="E21" s="24"/>
      <c r="F21" s="24"/>
    </row>
    <row r="22" spans="1:6" ht="16.5" customHeight="1">
      <c r="A22" s="72" t="s">
        <v>185</v>
      </c>
      <c r="B22" s="72" t="s">
        <v>186</v>
      </c>
      <c r="C22" s="24"/>
      <c r="D22" s="24"/>
      <c r="E22" s="24"/>
      <c r="F22" s="24"/>
    </row>
    <row r="23" spans="1:6" ht="16.5" customHeight="1">
      <c r="A23" s="72" t="s">
        <v>187</v>
      </c>
      <c r="B23" s="72" t="s">
        <v>188</v>
      </c>
      <c r="C23" s="24"/>
      <c r="D23" s="24"/>
      <c r="E23" s="24"/>
      <c r="F23" s="24"/>
    </row>
    <row r="24" spans="1:6" ht="16.5" customHeight="1">
      <c r="A24" s="72" t="s">
        <v>189</v>
      </c>
      <c r="B24" s="72" t="s">
        <v>190</v>
      </c>
      <c r="C24" s="24"/>
      <c r="D24" s="24"/>
      <c r="E24" s="24"/>
      <c r="F24" s="24"/>
    </row>
    <row r="25" spans="1:6" ht="16.5" customHeight="1">
      <c r="A25" s="72" t="s">
        <v>191</v>
      </c>
      <c r="B25" s="72" t="s">
        <v>192</v>
      </c>
      <c r="C25" s="24">
        <v>6.7</v>
      </c>
      <c r="D25" s="24"/>
      <c r="E25" s="24">
        <v>6.7</v>
      </c>
      <c r="F25" s="24"/>
    </row>
    <row r="26" spans="1:6" ht="16.5" customHeight="1">
      <c r="A26" s="72" t="s">
        <v>193</v>
      </c>
      <c r="B26" s="72" t="s">
        <v>194</v>
      </c>
      <c r="C26" s="73"/>
      <c r="D26" s="73"/>
      <c r="E26" s="73"/>
      <c r="F26" s="73"/>
    </row>
    <row r="27" spans="1:6" ht="16.5" customHeight="1">
      <c r="A27" s="72" t="s">
        <v>195</v>
      </c>
      <c r="B27" s="72" t="s">
        <v>196</v>
      </c>
      <c r="C27" s="73"/>
      <c r="D27" s="73"/>
      <c r="E27" s="73"/>
      <c r="F27" s="73"/>
    </row>
    <row r="28" spans="1:6" ht="16.5" customHeight="1">
      <c r="A28" s="72" t="s">
        <v>197</v>
      </c>
      <c r="B28" s="72" t="s">
        <v>198</v>
      </c>
      <c r="C28" s="73">
        <v>6</v>
      </c>
      <c r="D28" s="73"/>
      <c r="E28" s="73">
        <v>6</v>
      </c>
      <c r="F28" s="73"/>
    </row>
    <row r="29" spans="1:6" ht="16.5" customHeight="1">
      <c r="A29" s="72" t="s">
        <v>199</v>
      </c>
      <c r="B29" s="72" t="s">
        <v>200</v>
      </c>
      <c r="C29" s="73"/>
      <c r="D29" s="73"/>
      <c r="E29" s="73"/>
      <c r="F29" s="73"/>
    </row>
    <row r="30" spans="1:6" ht="16.5" customHeight="1">
      <c r="A30" s="72" t="s">
        <v>201</v>
      </c>
      <c r="B30" s="72" t="s">
        <v>202</v>
      </c>
      <c r="C30" s="73">
        <v>2.6</v>
      </c>
      <c r="D30" s="73"/>
      <c r="E30" s="73">
        <v>2.6</v>
      </c>
      <c r="F30" s="73"/>
    </row>
    <row r="31" spans="1:6" ht="16.5" customHeight="1">
      <c r="A31" s="72" t="s">
        <v>203</v>
      </c>
      <c r="B31" s="72" t="s">
        <v>204</v>
      </c>
      <c r="C31" s="73"/>
      <c r="D31" s="73"/>
      <c r="E31" s="73"/>
      <c r="F31" s="73"/>
    </row>
    <row r="32" spans="1:6" ht="16.5" customHeight="1">
      <c r="A32" s="72" t="s">
        <v>205</v>
      </c>
      <c r="B32" s="72" t="s">
        <v>206</v>
      </c>
      <c r="C32" s="73"/>
      <c r="D32" s="73"/>
      <c r="E32" s="73"/>
      <c r="F32" s="73"/>
    </row>
    <row r="33" spans="1:6" ht="16.5" customHeight="1">
      <c r="A33" s="72" t="s">
        <v>207</v>
      </c>
      <c r="B33" s="72" t="s">
        <v>208</v>
      </c>
      <c r="C33" s="73"/>
      <c r="D33" s="73"/>
      <c r="E33" s="73"/>
      <c r="F33" s="73"/>
    </row>
    <row r="34" spans="1:6" ht="16.5" customHeight="1">
      <c r="A34" s="72" t="s">
        <v>209</v>
      </c>
      <c r="B34" s="72" t="s">
        <v>210</v>
      </c>
      <c r="C34" s="73">
        <v>0.45</v>
      </c>
      <c r="D34" s="73"/>
      <c r="E34" s="73">
        <v>0.45</v>
      </c>
      <c r="F34" s="73"/>
    </row>
    <row r="35" spans="1:6" ht="16.5" customHeight="1">
      <c r="A35" s="72" t="s">
        <v>211</v>
      </c>
      <c r="B35" s="72" t="s">
        <v>212</v>
      </c>
      <c r="C35" s="73"/>
      <c r="D35" s="73"/>
      <c r="E35" s="73"/>
      <c r="F35" s="73"/>
    </row>
    <row r="36" spans="1:6" ht="16.5" customHeight="1">
      <c r="A36" s="72" t="s">
        <v>213</v>
      </c>
      <c r="B36" s="72" t="s">
        <v>214</v>
      </c>
      <c r="C36" s="73"/>
      <c r="D36" s="73"/>
      <c r="E36" s="73"/>
      <c r="F36" s="73"/>
    </row>
    <row r="37" spans="1:6" ht="16.5" customHeight="1">
      <c r="A37" s="72" t="s">
        <v>215</v>
      </c>
      <c r="B37" s="72" t="s">
        <v>216</v>
      </c>
      <c r="C37" s="73"/>
      <c r="D37" s="73"/>
      <c r="E37" s="73"/>
      <c r="F37" s="73"/>
    </row>
    <row r="38" spans="1:6" ht="16.5" customHeight="1">
      <c r="A38" s="72" t="s">
        <v>217</v>
      </c>
      <c r="B38" s="72" t="s">
        <v>218</v>
      </c>
      <c r="C38" s="73">
        <v>1.2</v>
      </c>
      <c r="D38" s="73"/>
      <c r="E38" s="73">
        <v>1.2</v>
      </c>
      <c r="F38" s="73"/>
    </row>
    <row r="39" spans="1:6" ht="16.5" customHeight="1">
      <c r="A39" s="72" t="s">
        <v>219</v>
      </c>
      <c r="B39" s="72" t="s">
        <v>220</v>
      </c>
      <c r="C39" s="73"/>
      <c r="D39" s="73"/>
      <c r="E39" s="73"/>
      <c r="F39" s="73"/>
    </row>
    <row r="40" spans="1:6" ht="16.5" customHeight="1">
      <c r="A40" s="72" t="s">
        <v>221</v>
      </c>
      <c r="B40" s="72" t="s">
        <v>222</v>
      </c>
      <c r="C40" s="24">
        <v>4.12</v>
      </c>
      <c r="D40" s="24"/>
      <c r="E40" s="24">
        <v>4.12</v>
      </c>
      <c r="F40" s="24"/>
    </row>
    <row r="41" spans="1:6" ht="16.5" customHeight="1">
      <c r="A41" s="72" t="s">
        <v>223</v>
      </c>
      <c r="B41" s="72" t="s">
        <v>224</v>
      </c>
      <c r="C41" s="24"/>
      <c r="D41" s="24"/>
      <c r="E41" s="24"/>
      <c r="F41" s="24"/>
    </row>
    <row r="42" spans="1:6" ht="16.5" customHeight="1">
      <c r="A42" s="72" t="s">
        <v>225</v>
      </c>
      <c r="B42" s="72" t="s">
        <v>226</v>
      </c>
      <c r="C42" s="24">
        <v>25.54</v>
      </c>
      <c r="D42" s="24"/>
      <c r="E42" s="24">
        <v>25.54</v>
      </c>
      <c r="F42" s="24"/>
    </row>
    <row r="43" spans="1:6" ht="16.5" customHeight="1">
      <c r="A43" s="72" t="s">
        <v>227</v>
      </c>
      <c r="B43" s="72" t="s">
        <v>228</v>
      </c>
      <c r="C43" s="24"/>
      <c r="D43" s="24"/>
      <c r="E43" s="24"/>
      <c r="F43" s="24"/>
    </row>
    <row r="44" spans="1:6" ht="16.5" customHeight="1">
      <c r="A44" s="74" t="s">
        <v>229</v>
      </c>
      <c r="B44" s="74" t="s">
        <v>230</v>
      </c>
      <c r="C44" s="73">
        <v>19</v>
      </c>
      <c r="D44" s="73">
        <v>19</v>
      </c>
      <c r="E44" s="73"/>
      <c r="F44" s="75"/>
    </row>
    <row r="45" spans="1:6" ht="16.5" customHeight="1">
      <c r="A45" s="74" t="s">
        <v>231</v>
      </c>
      <c r="B45" s="74" t="s">
        <v>232</v>
      </c>
      <c r="C45" s="73"/>
      <c r="D45" s="73"/>
      <c r="E45" s="73"/>
      <c r="F45" s="75"/>
    </row>
    <row r="46" spans="1:6" ht="16.5" customHeight="1">
      <c r="A46" s="74" t="s">
        <v>233</v>
      </c>
      <c r="B46" s="74" t="s">
        <v>234</v>
      </c>
      <c r="C46" s="73"/>
      <c r="D46" s="73"/>
      <c r="E46" s="73"/>
      <c r="F46" s="75"/>
    </row>
    <row r="47" spans="1:6" ht="16.5" customHeight="1">
      <c r="A47" s="74" t="s">
        <v>235</v>
      </c>
      <c r="B47" s="74" t="s">
        <v>236</v>
      </c>
      <c r="C47" s="73"/>
      <c r="D47" s="73"/>
      <c r="E47" s="73"/>
      <c r="F47" s="75"/>
    </row>
    <row r="48" spans="1:6" ht="16.5" customHeight="1">
      <c r="A48" s="74" t="s">
        <v>237</v>
      </c>
      <c r="B48" s="74" t="s">
        <v>238</v>
      </c>
      <c r="C48" s="73"/>
      <c r="D48" s="73"/>
      <c r="E48" s="73"/>
      <c r="F48" s="75"/>
    </row>
    <row r="49" spans="1:6" ht="16.5" customHeight="1">
      <c r="A49" s="74" t="s">
        <v>239</v>
      </c>
      <c r="B49" s="74" t="s">
        <v>240</v>
      </c>
      <c r="C49" s="73">
        <v>19</v>
      </c>
      <c r="D49" s="73">
        <v>19</v>
      </c>
      <c r="E49" s="76"/>
      <c r="F49" s="75"/>
    </row>
    <row r="50" spans="1:6" ht="16.5" customHeight="1">
      <c r="A50" s="74" t="s">
        <v>241</v>
      </c>
      <c r="B50" s="74" t="s">
        <v>242</v>
      </c>
      <c r="C50" s="73"/>
      <c r="D50" s="73"/>
      <c r="E50" s="76"/>
      <c r="F50" s="75"/>
    </row>
    <row r="51" spans="1:6" ht="16.5" customHeight="1">
      <c r="A51" s="74" t="s">
        <v>243</v>
      </c>
      <c r="B51" s="74" t="s">
        <v>244</v>
      </c>
      <c r="C51" s="73"/>
      <c r="D51" s="73"/>
      <c r="E51" s="76"/>
      <c r="F51" s="75"/>
    </row>
    <row r="52" spans="1:6" ht="16.5" customHeight="1">
      <c r="A52" s="74" t="s">
        <v>245</v>
      </c>
      <c r="B52" s="74" t="s">
        <v>246</v>
      </c>
      <c r="C52" s="73"/>
      <c r="D52" s="73"/>
      <c r="E52" s="76"/>
      <c r="F52" s="75"/>
    </row>
    <row r="53" spans="1:6" ht="16.5" customHeight="1">
      <c r="A53" s="74" t="s">
        <v>247</v>
      </c>
      <c r="B53" s="74" t="s">
        <v>248</v>
      </c>
      <c r="C53" s="73"/>
      <c r="D53" s="73"/>
      <c r="E53" s="76"/>
      <c r="F53" s="75"/>
    </row>
    <row r="54" spans="1:6" ht="16.5" customHeight="1">
      <c r="A54" s="74" t="s">
        <v>249</v>
      </c>
      <c r="B54" s="74" t="s">
        <v>250</v>
      </c>
      <c r="C54" s="73"/>
      <c r="D54" s="73"/>
      <c r="E54" s="76"/>
      <c r="F54" s="75"/>
    </row>
    <row r="55" spans="1:6" ht="16.5" customHeight="1">
      <c r="A55" s="74" t="s">
        <v>251</v>
      </c>
      <c r="B55" s="74" t="s">
        <v>252</v>
      </c>
      <c r="C55" s="73"/>
      <c r="D55" s="73"/>
      <c r="E55" s="76"/>
      <c r="F55" s="75"/>
    </row>
    <row r="56" spans="1:6" ht="16.5" customHeight="1">
      <c r="A56" s="74" t="s">
        <v>253</v>
      </c>
      <c r="B56" s="74" t="s">
        <v>254</v>
      </c>
      <c r="C56" s="73"/>
      <c r="D56" s="73"/>
      <c r="E56" s="76"/>
      <c r="F56" s="75"/>
    </row>
    <row r="57" spans="1:6" ht="16.5" customHeight="1">
      <c r="A57" s="74" t="s">
        <v>255</v>
      </c>
      <c r="B57" s="74" t="s">
        <v>256</v>
      </c>
      <c r="C57" s="73"/>
      <c r="D57" s="73"/>
      <c r="E57" s="76"/>
      <c r="F57" s="75"/>
    </row>
    <row r="58" spans="1:6" ht="16.5" customHeight="1">
      <c r="A58" s="74" t="s">
        <v>257</v>
      </c>
      <c r="B58" s="74" t="s">
        <v>258</v>
      </c>
      <c r="C58" s="73"/>
      <c r="D58" s="73"/>
      <c r="E58" s="76"/>
      <c r="F58" s="75"/>
    </row>
    <row r="59" spans="1:6" ht="16.5" customHeight="1">
      <c r="A59" s="74" t="s">
        <v>259</v>
      </c>
      <c r="B59" s="74" t="s">
        <v>260</v>
      </c>
      <c r="C59" s="73"/>
      <c r="D59" s="73"/>
      <c r="E59" s="76"/>
      <c r="F59" s="75"/>
    </row>
    <row r="60" spans="1:6" ht="16.5" customHeight="1">
      <c r="A60" s="74" t="s">
        <v>261</v>
      </c>
      <c r="B60" s="74" t="s">
        <v>262</v>
      </c>
      <c r="C60" s="73"/>
      <c r="D60" s="73"/>
      <c r="E60" s="76"/>
      <c r="F60" s="75"/>
    </row>
    <row r="61" spans="1:6" ht="16.5" customHeight="1">
      <c r="A61" s="74" t="s">
        <v>263</v>
      </c>
      <c r="B61" s="74" t="s">
        <v>264</v>
      </c>
      <c r="C61" s="73"/>
      <c r="D61" s="73"/>
      <c r="E61" s="76"/>
      <c r="F61" s="75"/>
    </row>
    <row r="62" spans="1:6" ht="16.5" customHeight="1">
      <c r="A62" s="74" t="s">
        <v>265</v>
      </c>
      <c r="B62" s="74" t="s">
        <v>244</v>
      </c>
      <c r="C62" s="73"/>
      <c r="D62" s="73"/>
      <c r="E62" s="76"/>
      <c r="F62" s="75"/>
    </row>
    <row r="63" spans="1:6" ht="16.5" customHeight="1">
      <c r="A63" s="74" t="s">
        <v>266</v>
      </c>
      <c r="B63" s="74" t="s">
        <v>246</v>
      </c>
      <c r="C63" s="73"/>
      <c r="D63" s="73"/>
      <c r="E63" s="76"/>
      <c r="F63" s="75"/>
    </row>
    <row r="64" spans="1:6" ht="16.5" customHeight="1">
      <c r="A64" s="74" t="s">
        <v>267</v>
      </c>
      <c r="B64" s="74" t="s">
        <v>248</v>
      </c>
      <c r="C64" s="73"/>
      <c r="D64" s="73"/>
      <c r="E64" s="76"/>
      <c r="F64" s="75"/>
    </row>
    <row r="65" spans="1:6" ht="16.5" customHeight="1">
      <c r="A65" s="74" t="s">
        <v>268</v>
      </c>
      <c r="B65" s="74" t="s">
        <v>250</v>
      </c>
      <c r="C65" s="73"/>
      <c r="D65" s="73"/>
      <c r="E65" s="76"/>
      <c r="F65" s="75"/>
    </row>
    <row r="66" spans="1:6" ht="16.5" customHeight="1">
      <c r="A66" s="74" t="s">
        <v>269</v>
      </c>
      <c r="B66" s="74" t="s">
        <v>252</v>
      </c>
      <c r="C66" s="73"/>
      <c r="D66" s="73"/>
      <c r="E66" s="76"/>
      <c r="F66" s="75"/>
    </row>
    <row r="67" spans="1:6" ht="16.5" customHeight="1">
      <c r="A67" s="74" t="s">
        <v>270</v>
      </c>
      <c r="B67" s="74" t="s">
        <v>254</v>
      </c>
      <c r="C67" s="73"/>
      <c r="D67" s="73"/>
      <c r="E67" s="76"/>
      <c r="F67" s="75"/>
    </row>
    <row r="68" spans="1:6" ht="16.5" customHeight="1">
      <c r="A68" s="74" t="s">
        <v>271</v>
      </c>
      <c r="B68" s="74" t="s">
        <v>256</v>
      </c>
      <c r="C68" s="73"/>
      <c r="D68" s="73"/>
      <c r="E68" s="76"/>
      <c r="F68" s="75"/>
    </row>
    <row r="69" spans="1:6" ht="16.5" customHeight="1">
      <c r="A69" s="74" t="s">
        <v>272</v>
      </c>
      <c r="B69" s="74" t="s">
        <v>273</v>
      </c>
      <c r="C69" s="73"/>
      <c r="D69" s="73"/>
      <c r="E69" s="76"/>
      <c r="F69" s="75"/>
    </row>
    <row r="70" spans="1:6" ht="16.5" customHeight="1">
      <c r="A70" s="74" t="s">
        <v>274</v>
      </c>
      <c r="B70" s="74" t="s">
        <v>275</v>
      </c>
      <c r="C70" s="73"/>
      <c r="D70" s="73"/>
      <c r="E70" s="76"/>
      <c r="F70" s="75"/>
    </row>
    <row r="71" spans="1:6" ht="16.5" customHeight="1">
      <c r="A71" s="74" t="s">
        <v>276</v>
      </c>
      <c r="B71" s="74" t="s">
        <v>277</v>
      </c>
      <c r="C71" s="73"/>
      <c r="D71" s="73"/>
      <c r="E71" s="76"/>
      <c r="F71" s="75"/>
    </row>
    <row r="72" spans="1:6" ht="16.5" customHeight="1">
      <c r="A72" s="74" t="s">
        <v>278</v>
      </c>
      <c r="B72" s="74" t="s">
        <v>279</v>
      </c>
      <c r="C72" s="73"/>
      <c r="D72" s="73"/>
      <c r="E72" s="76"/>
      <c r="F72" s="75"/>
    </row>
    <row r="73" spans="1:6" ht="16.5" customHeight="1">
      <c r="A73" s="74" t="s">
        <v>280</v>
      </c>
      <c r="B73" s="74" t="s">
        <v>258</v>
      </c>
      <c r="C73" s="73"/>
      <c r="D73" s="73"/>
      <c r="E73" s="76"/>
      <c r="F73" s="75"/>
    </row>
    <row r="74" spans="1:6" ht="16.5" customHeight="1">
      <c r="A74" s="74" t="s">
        <v>281</v>
      </c>
      <c r="B74" s="74" t="s">
        <v>260</v>
      </c>
      <c r="C74" s="73"/>
      <c r="D74" s="73"/>
      <c r="E74" s="76"/>
      <c r="F74" s="75"/>
    </row>
    <row r="75" spans="1:6" ht="16.5" customHeight="1">
      <c r="A75" s="74" t="s">
        <v>282</v>
      </c>
      <c r="B75" s="74" t="s">
        <v>262</v>
      </c>
      <c r="C75" s="73"/>
      <c r="D75" s="73"/>
      <c r="E75" s="76"/>
      <c r="F75" s="75"/>
    </row>
    <row r="76" ht="12.75" customHeight="1">
      <c r="B76" s="14"/>
    </row>
    <row r="77" ht="12.75" customHeight="1">
      <c r="B77" s="14"/>
    </row>
  </sheetData>
  <sheetProtection/>
  <printOptions horizontalCentered="1"/>
  <pageMargins left="0.66875" right="0.34930555555555554" top="0.7895833333333333" bottom="0.9395833333333333" header="0.5" footer="0.30972222222222223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4">
      <selection activeCell="C3" sqref="C3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50" t="s">
        <v>27</v>
      </c>
      <c r="B1" s="51"/>
      <c r="C1" s="51"/>
      <c r="D1" s="51"/>
      <c r="E1" s="51"/>
      <c r="F1" s="52"/>
    </row>
    <row r="2" spans="1:6" ht="22.5" customHeight="1">
      <c r="A2" s="53" t="s">
        <v>28</v>
      </c>
      <c r="B2" s="54"/>
      <c r="C2" s="54"/>
      <c r="D2" s="54"/>
      <c r="E2" s="54"/>
      <c r="F2" s="54"/>
    </row>
    <row r="3" spans="1:6" ht="22.5" customHeight="1">
      <c r="A3" s="55"/>
      <c r="B3" s="55"/>
      <c r="C3" s="56"/>
      <c r="D3" s="56"/>
      <c r="E3" s="57"/>
      <c r="F3" s="58" t="s">
        <v>40</v>
      </c>
    </row>
    <row r="4" spans="1:6" ht="19.5" customHeight="1">
      <c r="A4" s="59" t="s">
        <v>41</v>
      </c>
      <c r="B4" s="59"/>
      <c r="C4" s="59" t="s">
        <v>42</v>
      </c>
      <c r="D4" s="59"/>
      <c r="E4" s="59"/>
      <c r="F4" s="59"/>
    </row>
    <row r="5" spans="1:6" ht="19.5" customHeight="1">
      <c r="A5" s="59" t="s">
        <v>43</v>
      </c>
      <c r="B5" s="59" t="s">
        <v>44</v>
      </c>
      <c r="C5" s="59" t="s">
        <v>45</v>
      </c>
      <c r="D5" s="60" t="s">
        <v>44</v>
      </c>
      <c r="E5" s="59" t="s">
        <v>46</v>
      </c>
      <c r="F5" s="59" t="s">
        <v>44</v>
      </c>
    </row>
    <row r="6" spans="1:6" ht="19.5" customHeight="1">
      <c r="A6" s="61" t="s">
        <v>283</v>
      </c>
      <c r="B6" s="62"/>
      <c r="C6" s="63" t="s">
        <v>284</v>
      </c>
      <c r="D6" s="28"/>
      <c r="E6" s="64" t="s">
        <v>285</v>
      </c>
      <c r="F6" s="28"/>
    </row>
    <row r="7" spans="1:6" ht="19.5" customHeight="1">
      <c r="A7" s="65"/>
      <c r="B7" s="62"/>
      <c r="C7" s="63" t="s">
        <v>286</v>
      </c>
      <c r="D7" s="28"/>
      <c r="E7" s="66" t="s">
        <v>287</v>
      </c>
      <c r="F7" s="28"/>
    </row>
    <row r="8" spans="1:8" ht="19.5" customHeight="1">
      <c r="A8" s="65"/>
      <c r="B8" s="62"/>
      <c r="C8" s="63" t="s">
        <v>288</v>
      </c>
      <c r="D8" s="28"/>
      <c r="E8" s="66" t="s">
        <v>289</v>
      </c>
      <c r="F8" s="28"/>
      <c r="H8" s="14"/>
    </row>
    <row r="9" spans="1:6" ht="19.5" customHeight="1">
      <c r="A9" s="61"/>
      <c r="B9" s="62"/>
      <c r="C9" s="63" t="s">
        <v>290</v>
      </c>
      <c r="D9" s="28"/>
      <c r="E9" s="66" t="s">
        <v>291</v>
      </c>
      <c r="F9" s="28"/>
    </row>
    <row r="10" spans="1:7" ht="19.5" customHeight="1">
      <c r="A10" s="61"/>
      <c r="B10" s="62"/>
      <c r="C10" s="63" t="s">
        <v>292</v>
      </c>
      <c r="D10" s="28"/>
      <c r="E10" s="66" t="s">
        <v>293</v>
      </c>
      <c r="F10" s="28"/>
      <c r="G10" s="14"/>
    </row>
    <row r="11" spans="1:7" ht="19.5" customHeight="1">
      <c r="A11" s="65"/>
      <c r="B11" s="62"/>
      <c r="C11" s="63" t="s">
        <v>294</v>
      </c>
      <c r="D11" s="28"/>
      <c r="E11" s="66" t="s">
        <v>295</v>
      </c>
      <c r="F11" s="28"/>
      <c r="G11" s="14"/>
    </row>
    <row r="12" spans="1:7" ht="19.5" customHeight="1">
      <c r="A12" s="65"/>
      <c r="B12" s="62"/>
      <c r="C12" s="63" t="s">
        <v>296</v>
      </c>
      <c r="D12" s="28"/>
      <c r="E12" s="66" t="s">
        <v>287</v>
      </c>
      <c r="F12" s="28"/>
      <c r="G12" s="14"/>
    </row>
    <row r="13" spans="1:7" ht="19.5" customHeight="1">
      <c r="A13" s="67"/>
      <c r="B13" s="62"/>
      <c r="C13" s="63" t="s">
        <v>297</v>
      </c>
      <c r="D13" s="28"/>
      <c r="E13" s="66" t="s">
        <v>289</v>
      </c>
      <c r="F13" s="28"/>
      <c r="G13" s="14"/>
    </row>
    <row r="14" spans="1:6" ht="19.5" customHeight="1">
      <c r="A14" s="67"/>
      <c r="B14" s="62"/>
      <c r="C14" s="63" t="s">
        <v>298</v>
      </c>
      <c r="D14" s="28"/>
      <c r="E14" s="66" t="s">
        <v>291</v>
      </c>
      <c r="F14" s="28"/>
    </row>
    <row r="15" spans="1:6" ht="19.5" customHeight="1">
      <c r="A15" s="67"/>
      <c r="B15" s="62"/>
      <c r="C15" s="63" t="s">
        <v>299</v>
      </c>
      <c r="D15" s="28"/>
      <c r="E15" s="66" t="s">
        <v>300</v>
      </c>
      <c r="F15" s="28"/>
    </row>
    <row r="16" spans="1:8" ht="19.5" customHeight="1">
      <c r="A16" s="37"/>
      <c r="B16" s="68"/>
      <c r="C16" s="63" t="s">
        <v>301</v>
      </c>
      <c r="D16" s="28"/>
      <c r="E16" s="66" t="s">
        <v>302</v>
      </c>
      <c r="F16" s="28"/>
      <c r="H16" s="14"/>
    </row>
    <row r="17" spans="1:6" ht="19.5" customHeight="1">
      <c r="A17" s="47"/>
      <c r="B17" s="68"/>
      <c r="C17" s="63" t="s">
        <v>303</v>
      </c>
      <c r="D17" s="28"/>
      <c r="E17" s="66" t="s">
        <v>304</v>
      </c>
      <c r="F17" s="28"/>
    </row>
    <row r="18" spans="1:6" ht="19.5" customHeight="1">
      <c r="A18" s="47"/>
      <c r="B18" s="68"/>
      <c r="C18" s="63" t="s">
        <v>305</v>
      </c>
      <c r="D18" s="28"/>
      <c r="E18" s="66" t="s">
        <v>306</v>
      </c>
      <c r="F18" s="28"/>
    </row>
    <row r="19" spans="1:6" ht="19.5" customHeight="1">
      <c r="A19" s="67"/>
      <c r="B19" s="68"/>
      <c r="C19" s="63" t="s">
        <v>307</v>
      </c>
      <c r="D19" s="28"/>
      <c r="E19" s="66" t="s">
        <v>308</v>
      </c>
      <c r="F19" s="28"/>
    </row>
    <row r="20" spans="1:6" ht="19.5" customHeight="1">
      <c r="A20" s="67"/>
      <c r="B20" s="62"/>
      <c r="C20" s="63" t="s">
        <v>309</v>
      </c>
      <c r="D20" s="28"/>
      <c r="E20" s="66" t="s">
        <v>310</v>
      </c>
      <c r="F20" s="28"/>
    </row>
    <row r="21" spans="1:6" ht="19.5" customHeight="1">
      <c r="A21" s="37"/>
      <c r="B21" s="62"/>
      <c r="C21" s="47"/>
      <c r="D21" s="28"/>
      <c r="E21" s="66" t="s">
        <v>311</v>
      </c>
      <c r="F21" s="28"/>
    </row>
    <row r="22" spans="1:6" ht="19.5" customHeight="1">
      <c r="A22" s="47"/>
      <c r="B22" s="62"/>
      <c r="C22" s="47"/>
      <c r="D22" s="28"/>
      <c r="E22" s="69" t="s">
        <v>312</v>
      </c>
      <c r="F22" s="28"/>
    </row>
    <row r="23" spans="1:6" ht="19.5" customHeight="1">
      <c r="A23" s="47"/>
      <c r="B23" s="62"/>
      <c r="C23" s="47"/>
      <c r="D23" s="28"/>
      <c r="E23" s="69" t="s">
        <v>313</v>
      </c>
      <c r="F23" s="28"/>
    </row>
    <row r="24" spans="1:6" ht="19.5" customHeight="1">
      <c r="A24" s="47"/>
      <c r="B24" s="62"/>
      <c r="C24" s="63"/>
      <c r="D24" s="70"/>
      <c r="E24" s="69" t="s">
        <v>314</v>
      </c>
      <c r="F24" s="28"/>
    </row>
    <row r="25" spans="1:6" ht="19.5" customHeight="1">
      <c r="A25" s="47"/>
      <c r="B25" s="62"/>
      <c r="C25" s="63"/>
      <c r="D25" s="70"/>
      <c r="E25" s="61"/>
      <c r="F25" s="71"/>
    </row>
    <row r="26" spans="1:6" ht="19.5" customHeight="1">
      <c r="A26" s="60" t="s">
        <v>104</v>
      </c>
      <c r="B26" s="68">
        <f>SUM(B6,B9,B10,B12,B13,B14,B15)</f>
        <v>0</v>
      </c>
      <c r="C26" s="60" t="s">
        <v>105</v>
      </c>
      <c r="D26" s="70">
        <f>SUM(D6:D20)</f>
        <v>0</v>
      </c>
      <c r="E26" s="60" t="s">
        <v>105</v>
      </c>
      <c r="F26" s="71">
        <f>SUM(F6,F11,F21,F22,F23)</f>
        <v>0</v>
      </c>
    </row>
    <row r="27" spans="2:6" ht="12.75" customHeight="1">
      <c r="B27" s="14"/>
      <c r="D27" s="14"/>
      <c r="F27" s="14"/>
    </row>
    <row r="28" spans="2:6" ht="12.75" customHeight="1">
      <c r="B28" s="14"/>
      <c r="D28" s="14"/>
      <c r="F28" s="14"/>
    </row>
    <row r="29" spans="2:6" ht="12.75" customHeight="1">
      <c r="B29" s="14"/>
      <c r="D29" s="14"/>
      <c r="F29" s="14"/>
    </row>
    <row r="30" spans="2:6" ht="12.75" customHeight="1">
      <c r="B30" s="14"/>
      <c r="D30" s="14"/>
      <c r="F30" s="14"/>
    </row>
    <row r="31" spans="2:6" ht="12.75" customHeight="1">
      <c r="B31" s="14"/>
      <c r="D31" s="14"/>
      <c r="F31" s="14"/>
    </row>
    <row r="32" spans="2:6" ht="12.75" customHeight="1">
      <c r="B32" s="14"/>
      <c r="D32" s="14"/>
      <c r="F32" s="14"/>
    </row>
    <row r="33" spans="2:6" ht="12.75" customHeight="1">
      <c r="B33" s="14"/>
      <c r="D33" s="14"/>
      <c r="F33" s="14"/>
    </row>
    <row r="34" spans="2:6" ht="12.75" customHeight="1">
      <c r="B34" s="14"/>
      <c r="D34" s="14"/>
      <c r="F34" s="14"/>
    </row>
    <row r="35" spans="2:6" ht="12.75" customHeight="1">
      <c r="B35" s="14"/>
      <c r="D35" s="14"/>
      <c r="F35" s="14"/>
    </row>
    <row r="36" spans="2:6" ht="12.75" customHeight="1">
      <c r="B36" s="14"/>
      <c r="D36" s="14"/>
      <c r="F36" s="14"/>
    </row>
    <row r="37" spans="2:6" ht="12.75" customHeight="1">
      <c r="B37" s="14"/>
      <c r="D37" s="14"/>
      <c r="F37" s="14"/>
    </row>
    <row r="38" spans="2:6" ht="12.75" customHeight="1">
      <c r="B38" s="14"/>
      <c r="D38" s="14"/>
      <c r="F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mergeCells count="3">
    <mergeCell ref="A3:B3"/>
    <mergeCell ref="A4:B4"/>
    <mergeCell ref="C4:F4"/>
  </mergeCells>
  <printOptions horizontalCentered="1"/>
  <pageMargins left="0.75" right="0.75" top="0.46944444444444444" bottom="0.42986111111111114" header="0.23958333333333334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4" t="s">
        <v>31</v>
      </c>
    </row>
    <row r="2" spans="1:4" ht="28.5" customHeight="1">
      <c r="A2" s="42" t="s">
        <v>32</v>
      </c>
      <c r="B2" s="42"/>
      <c r="C2" s="42"/>
      <c r="D2" s="42"/>
    </row>
    <row r="3" ht="22.5" customHeight="1">
      <c r="D3" s="41" t="s">
        <v>40</v>
      </c>
    </row>
    <row r="4" spans="1:4" ht="22.5" customHeight="1">
      <c r="A4" s="44" t="s">
        <v>115</v>
      </c>
      <c r="B4" s="23" t="s">
        <v>315</v>
      </c>
      <c r="C4" s="44" t="s">
        <v>316</v>
      </c>
      <c r="D4" s="44" t="s">
        <v>317</v>
      </c>
    </row>
    <row r="5" spans="1:4" ht="15.75" customHeight="1">
      <c r="A5" s="24" t="s">
        <v>130</v>
      </c>
      <c r="B5" s="24" t="s">
        <v>130</v>
      </c>
      <c r="C5" s="24" t="s">
        <v>130</v>
      </c>
      <c r="D5" s="25" t="s">
        <v>130</v>
      </c>
    </row>
    <row r="6" spans="1:4" ht="12.75" customHeight="1">
      <c r="A6" s="26">
        <v>307002</v>
      </c>
      <c r="B6" s="27" t="s">
        <v>131</v>
      </c>
      <c r="C6" s="37">
        <v>50</v>
      </c>
      <c r="D6" s="37" t="s">
        <v>318</v>
      </c>
    </row>
    <row r="7" spans="1:4" ht="12.75" customHeight="1">
      <c r="A7" s="26">
        <v>307002</v>
      </c>
      <c r="B7" s="27" t="s">
        <v>131</v>
      </c>
      <c r="C7" s="37">
        <v>8</v>
      </c>
      <c r="D7" s="37" t="s">
        <v>319</v>
      </c>
    </row>
    <row r="8" spans="1:4" ht="12.75" customHeight="1">
      <c r="A8" s="26">
        <v>307002</v>
      </c>
      <c r="B8" s="27" t="s">
        <v>131</v>
      </c>
      <c r="C8" s="49">
        <v>134</v>
      </c>
      <c r="D8" s="49" t="s">
        <v>320</v>
      </c>
    </row>
    <row r="9" spans="1:4" ht="12.75" customHeight="1">
      <c r="A9" s="26">
        <v>307002</v>
      </c>
      <c r="B9" s="27" t="s">
        <v>131</v>
      </c>
      <c r="C9" s="37">
        <v>10</v>
      </c>
      <c r="D9" s="37" t="s">
        <v>321</v>
      </c>
    </row>
    <row r="10" spans="1:3" ht="12.75" customHeight="1">
      <c r="A10" s="14"/>
      <c r="B10" s="14"/>
      <c r="C10" s="14"/>
    </row>
    <row r="11" spans="1:3" ht="12.75" customHeight="1">
      <c r="A11" s="14"/>
      <c r="B11" s="14"/>
      <c r="C11" s="14"/>
    </row>
    <row r="12" ht="12.75" customHeight="1">
      <c r="B12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4" t="s">
        <v>33</v>
      </c>
    </row>
    <row r="2" spans="1:14" ht="23.2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8"/>
    </row>
    <row r="3" ht="26.25" customHeight="1">
      <c r="N3" s="41" t="s">
        <v>40</v>
      </c>
    </row>
    <row r="4" spans="1:14" ht="18" customHeight="1">
      <c r="A4" s="21" t="s">
        <v>322</v>
      </c>
      <c r="B4" s="21"/>
      <c r="C4" s="21"/>
      <c r="D4" s="21" t="s">
        <v>115</v>
      </c>
      <c r="E4" s="17" t="s">
        <v>323</v>
      </c>
      <c r="F4" s="21" t="s">
        <v>324</v>
      </c>
      <c r="G4" s="43" t="s">
        <v>325</v>
      </c>
      <c r="H4" s="33" t="s">
        <v>326</v>
      </c>
      <c r="I4" s="21" t="s">
        <v>327</v>
      </c>
      <c r="J4" s="21" t="s">
        <v>153</v>
      </c>
      <c r="K4" s="21"/>
      <c r="L4" s="34" t="s">
        <v>328</v>
      </c>
      <c r="M4" s="21" t="s">
        <v>329</v>
      </c>
      <c r="N4" s="16" t="s">
        <v>330</v>
      </c>
    </row>
    <row r="5" spans="1:14" ht="18" customHeight="1">
      <c r="A5" s="44" t="s">
        <v>331</v>
      </c>
      <c r="B5" s="44" t="s">
        <v>332</v>
      </c>
      <c r="C5" s="44" t="s">
        <v>333</v>
      </c>
      <c r="D5" s="21"/>
      <c r="E5" s="17"/>
      <c r="F5" s="21"/>
      <c r="G5" s="45"/>
      <c r="H5" s="33"/>
      <c r="I5" s="21"/>
      <c r="J5" s="21" t="s">
        <v>331</v>
      </c>
      <c r="K5" s="21" t="s">
        <v>332</v>
      </c>
      <c r="L5" s="36"/>
      <c r="M5" s="21"/>
      <c r="N5" s="16"/>
    </row>
    <row r="6" spans="1:14" ht="12.75" customHeight="1">
      <c r="A6" s="24" t="s">
        <v>130</v>
      </c>
      <c r="B6" s="24" t="s">
        <v>130</v>
      </c>
      <c r="C6" s="24" t="s">
        <v>130</v>
      </c>
      <c r="D6" s="24" t="s">
        <v>130</v>
      </c>
      <c r="E6" s="24" t="s">
        <v>130</v>
      </c>
      <c r="F6" s="46" t="s">
        <v>130</v>
      </c>
      <c r="G6" s="24" t="s">
        <v>130</v>
      </c>
      <c r="H6" s="24" t="s">
        <v>130</v>
      </c>
      <c r="I6" s="24" t="s">
        <v>130</v>
      </c>
      <c r="J6" s="24" t="s">
        <v>130</v>
      </c>
      <c r="K6" s="24" t="s">
        <v>130</v>
      </c>
      <c r="L6" s="24" t="s">
        <v>130</v>
      </c>
      <c r="M6" s="24" t="s">
        <v>130</v>
      </c>
      <c r="N6" s="24" t="s">
        <v>130</v>
      </c>
    </row>
    <row r="7" spans="1:14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2.75" customHeight="1">
      <c r="A8" s="37"/>
      <c r="B8" s="37"/>
      <c r="C8" s="37"/>
      <c r="D8" s="37"/>
      <c r="E8" s="37"/>
      <c r="F8" s="47"/>
      <c r="G8" s="47"/>
      <c r="H8" s="47"/>
      <c r="I8" s="37"/>
      <c r="J8" s="37"/>
      <c r="K8" s="37"/>
      <c r="L8" s="37"/>
      <c r="M8" s="37"/>
      <c r="N8" s="37"/>
    </row>
    <row r="9" spans="1:15" ht="12.75" customHeight="1">
      <c r="A9" s="37"/>
      <c r="B9" s="37"/>
      <c r="C9" s="37"/>
      <c r="D9" s="37"/>
      <c r="E9" s="47"/>
      <c r="F9" s="47"/>
      <c r="G9" s="47"/>
      <c r="H9" s="47"/>
      <c r="I9" s="37"/>
      <c r="J9" s="37"/>
      <c r="K9" s="37"/>
      <c r="L9" s="37"/>
      <c r="M9" s="37"/>
      <c r="N9" s="47"/>
      <c r="O9" s="14"/>
    </row>
    <row r="10" spans="1:15" ht="12.75" customHeight="1">
      <c r="A10" s="37"/>
      <c r="B10" s="37"/>
      <c r="C10" s="37"/>
      <c r="D10" s="37"/>
      <c r="E10" s="47"/>
      <c r="F10" s="47"/>
      <c r="G10" s="47"/>
      <c r="H10" s="47"/>
      <c r="I10" s="37"/>
      <c r="J10" s="37"/>
      <c r="K10" s="37"/>
      <c r="L10" s="37"/>
      <c r="M10" s="37"/>
      <c r="N10" s="47"/>
      <c r="O10" s="14"/>
    </row>
    <row r="11" spans="1:15" ht="12.75" customHeight="1">
      <c r="A11" s="37"/>
      <c r="B11" s="37"/>
      <c r="C11" s="37"/>
      <c r="D11" s="37"/>
      <c r="E11" s="47"/>
      <c r="F11" s="47"/>
      <c r="G11" s="47"/>
      <c r="H11" s="37"/>
      <c r="I11" s="37"/>
      <c r="J11" s="37"/>
      <c r="K11" s="37"/>
      <c r="L11" s="37"/>
      <c r="M11" s="37"/>
      <c r="N11" s="47"/>
      <c r="O11" s="14"/>
    </row>
    <row r="12" spans="1:15" ht="12.75" customHeight="1">
      <c r="A12" s="37"/>
      <c r="B12" s="37"/>
      <c r="C12" s="37"/>
      <c r="D12" s="37"/>
      <c r="E12" s="47"/>
      <c r="F12" s="47"/>
      <c r="G12" s="47"/>
      <c r="H12" s="37"/>
      <c r="I12" s="37"/>
      <c r="J12" s="37"/>
      <c r="K12" s="37"/>
      <c r="L12" s="37"/>
      <c r="M12" s="37"/>
      <c r="N12" s="47"/>
      <c r="O12" s="14"/>
    </row>
    <row r="13" spans="1:14" ht="12.75" customHeight="1">
      <c r="A13" s="47"/>
      <c r="B13" s="37"/>
      <c r="C13" s="37"/>
      <c r="D13" s="37"/>
      <c r="E13" s="47"/>
      <c r="F13" s="47"/>
      <c r="G13" s="47"/>
      <c r="H13" s="37"/>
      <c r="I13" s="37"/>
      <c r="J13" s="37"/>
      <c r="K13" s="37"/>
      <c r="L13" s="37"/>
      <c r="M13" s="37"/>
      <c r="N13" s="37"/>
    </row>
    <row r="14" spans="1:14" ht="12.75" customHeight="1">
      <c r="A14" s="47"/>
      <c r="B14" s="47"/>
      <c r="C14" s="37"/>
      <c r="D14" s="37"/>
      <c r="E14" s="47"/>
      <c r="F14" s="47"/>
      <c r="G14" s="47"/>
      <c r="H14" s="37"/>
      <c r="I14" s="37"/>
      <c r="J14" s="37"/>
      <c r="K14" s="37"/>
      <c r="L14" s="37"/>
      <c r="M14" s="37"/>
      <c r="N14" s="37"/>
    </row>
    <row r="15" spans="3:13" ht="12.75" customHeight="1">
      <c r="C15" s="14"/>
      <c r="D15" s="14"/>
      <c r="H15" s="14"/>
      <c r="J15" s="14"/>
      <c r="M15" s="14"/>
    </row>
    <row r="16" ht="12.75" customHeight="1"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2" sqref="A2:AC2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4" t="s">
        <v>36</v>
      </c>
    </row>
    <row r="2" spans="1:29" ht="28.5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2.5" customHeight="1">
      <c r="AC3" s="41" t="s">
        <v>40</v>
      </c>
    </row>
    <row r="4" spans="1:29" ht="17.25" customHeight="1">
      <c r="A4" s="16" t="s">
        <v>115</v>
      </c>
      <c r="B4" s="16" t="s">
        <v>116</v>
      </c>
      <c r="C4" s="17" t="s">
        <v>334</v>
      </c>
      <c r="D4" s="18"/>
      <c r="E4" s="18"/>
      <c r="F4" s="18"/>
      <c r="G4" s="18"/>
      <c r="H4" s="18"/>
      <c r="I4" s="18"/>
      <c r="J4" s="18"/>
      <c r="K4" s="33"/>
      <c r="L4" s="17" t="s">
        <v>335</v>
      </c>
      <c r="M4" s="18"/>
      <c r="N4" s="18"/>
      <c r="O4" s="18"/>
      <c r="P4" s="18"/>
      <c r="Q4" s="18"/>
      <c r="R4" s="18"/>
      <c r="S4" s="18"/>
      <c r="T4" s="33"/>
      <c r="U4" s="17" t="s">
        <v>336</v>
      </c>
      <c r="V4" s="18"/>
      <c r="W4" s="18"/>
      <c r="X4" s="18"/>
      <c r="Y4" s="18"/>
      <c r="Z4" s="18"/>
      <c r="AA4" s="18"/>
      <c r="AB4" s="18"/>
      <c r="AC4" s="33"/>
    </row>
    <row r="5" spans="1:29" ht="17.25" customHeight="1">
      <c r="A5" s="16"/>
      <c r="B5" s="16"/>
      <c r="C5" s="19" t="s">
        <v>119</v>
      </c>
      <c r="D5" s="17" t="s">
        <v>337</v>
      </c>
      <c r="E5" s="18"/>
      <c r="F5" s="18"/>
      <c r="G5" s="18"/>
      <c r="H5" s="18"/>
      <c r="I5" s="33"/>
      <c r="J5" s="34" t="s">
        <v>206</v>
      </c>
      <c r="K5" s="34" t="s">
        <v>208</v>
      </c>
      <c r="L5" s="19" t="s">
        <v>119</v>
      </c>
      <c r="M5" s="17" t="s">
        <v>337</v>
      </c>
      <c r="N5" s="18"/>
      <c r="O5" s="18"/>
      <c r="P5" s="18"/>
      <c r="Q5" s="18"/>
      <c r="R5" s="33"/>
      <c r="S5" s="34" t="s">
        <v>206</v>
      </c>
      <c r="T5" s="34" t="s">
        <v>208</v>
      </c>
      <c r="U5" s="19" t="s">
        <v>119</v>
      </c>
      <c r="V5" s="17" t="s">
        <v>337</v>
      </c>
      <c r="W5" s="18"/>
      <c r="X5" s="18"/>
      <c r="Y5" s="18"/>
      <c r="Z5" s="18"/>
      <c r="AA5" s="33"/>
      <c r="AB5" s="34" t="s">
        <v>206</v>
      </c>
      <c r="AC5" s="34" t="s">
        <v>208</v>
      </c>
    </row>
    <row r="6" spans="1:29" ht="23.25" customHeight="1">
      <c r="A6" s="16"/>
      <c r="B6" s="16"/>
      <c r="C6" s="20"/>
      <c r="D6" s="21" t="s">
        <v>128</v>
      </c>
      <c r="E6" s="21" t="s">
        <v>200</v>
      </c>
      <c r="F6" s="21" t="s">
        <v>210</v>
      </c>
      <c r="G6" s="21" t="s">
        <v>338</v>
      </c>
      <c r="H6" s="21"/>
      <c r="I6" s="21"/>
      <c r="J6" s="35"/>
      <c r="K6" s="35"/>
      <c r="L6" s="20"/>
      <c r="M6" s="21" t="s">
        <v>128</v>
      </c>
      <c r="N6" s="21" t="s">
        <v>200</v>
      </c>
      <c r="O6" s="21" t="s">
        <v>210</v>
      </c>
      <c r="P6" s="21" t="s">
        <v>338</v>
      </c>
      <c r="Q6" s="21"/>
      <c r="R6" s="21"/>
      <c r="S6" s="35"/>
      <c r="T6" s="35"/>
      <c r="U6" s="20"/>
      <c r="V6" s="21" t="s">
        <v>128</v>
      </c>
      <c r="W6" s="21" t="s">
        <v>200</v>
      </c>
      <c r="X6" s="21" t="s">
        <v>210</v>
      </c>
      <c r="Y6" s="21" t="s">
        <v>338</v>
      </c>
      <c r="Z6" s="21"/>
      <c r="AA6" s="21"/>
      <c r="AB6" s="35"/>
      <c r="AC6" s="35"/>
    </row>
    <row r="7" spans="1:29" ht="26.25" customHeight="1">
      <c r="A7" s="16"/>
      <c r="B7" s="16"/>
      <c r="C7" s="22"/>
      <c r="D7" s="21"/>
      <c r="E7" s="21"/>
      <c r="F7" s="21"/>
      <c r="G7" s="23" t="s">
        <v>128</v>
      </c>
      <c r="H7" s="23" t="s">
        <v>339</v>
      </c>
      <c r="I7" s="23" t="s">
        <v>224</v>
      </c>
      <c r="J7" s="36"/>
      <c r="K7" s="36"/>
      <c r="L7" s="22"/>
      <c r="M7" s="21"/>
      <c r="N7" s="21"/>
      <c r="O7" s="21"/>
      <c r="P7" s="23" t="s">
        <v>128</v>
      </c>
      <c r="Q7" s="23" t="s">
        <v>339</v>
      </c>
      <c r="R7" s="23" t="s">
        <v>224</v>
      </c>
      <c r="S7" s="36"/>
      <c r="T7" s="36"/>
      <c r="U7" s="22"/>
      <c r="V7" s="21"/>
      <c r="W7" s="21"/>
      <c r="X7" s="21"/>
      <c r="Y7" s="23" t="s">
        <v>128</v>
      </c>
      <c r="Z7" s="23" t="s">
        <v>339</v>
      </c>
      <c r="AA7" s="23" t="s">
        <v>224</v>
      </c>
      <c r="AB7" s="36"/>
      <c r="AC7" s="36"/>
    </row>
    <row r="8" spans="1:29" ht="17.25" customHeight="1">
      <c r="A8" s="24" t="s">
        <v>130</v>
      </c>
      <c r="B8" s="24" t="s">
        <v>130</v>
      </c>
      <c r="C8" s="24">
        <v>1</v>
      </c>
      <c r="D8" s="25">
        <v>2</v>
      </c>
      <c r="E8" s="25">
        <v>3</v>
      </c>
      <c r="F8" s="25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 t="s">
        <v>340</v>
      </c>
      <c r="V8" s="24" t="s">
        <v>341</v>
      </c>
      <c r="W8" s="24" t="s">
        <v>342</v>
      </c>
      <c r="X8" s="24" t="s">
        <v>343</v>
      </c>
      <c r="Y8" s="24" t="s">
        <v>344</v>
      </c>
      <c r="Z8" s="24" t="s">
        <v>345</v>
      </c>
      <c r="AA8" s="24" t="s">
        <v>346</v>
      </c>
      <c r="AB8" s="24" t="s">
        <v>347</v>
      </c>
      <c r="AC8" s="24" t="s">
        <v>348</v>
      </c>
    </row>
    <row r="9" spans="1:29" ht="12.75" customHeight="1">
      <c r="A9" s="26">
        <v>307</v>
      </c>
      <c r="B9" s="27" t="s">
        <v>131</v>
      </c>
      <c r="C9" s="28">
        <v>0.5</v>
      </c>
      <c r="D9" s="28">
        <v>0.5</v>
      </c>
      <c r="E9" s="29" t="s">
        <v>349</v>
      </c>
      <c r="F9" s="30">
        <v>0.5</v>
      </c>
      <c r="G9" s="29" t="s">
        <v>349</v>
      </c>
      <c r="H9" s="29" t="s">
        <v>349</v>
      </c>
      <c r="I9" s="29" t="s">
        <v>349</v>
      </c>
      <c r="J9" s="29" t="s">
        <v>349</v>
      </c>
      <c r="K9" s="29" t="s">
        <v>349</v>
      </c>
      <c r="L9" s="37">
        <v>0.45</v>
      </c>
      <c r="M9" s="37">
        <v>0.45</v>
      </c>
      <c r="N9" s="38" t="s">
        <v>349</v>
      </c>
      <c r="O9" s="37">
        <v>0.45</v>
      </c>
      <c r="P9" s="38" t="s">
        <v>349</v>
      </c>
      <c r="Q9" s="38" t="s">
        <v>349</v>
      </c>
      <c r="R9" s="38" t="s">
        <v>349</v>
      </c>
      <c r="S9" s="38" t="s">
        <v>349</v>
      </c>
      <c r="T9" s="38" t="s">
        <v>349</v>
      </c>
      <c r="U9" s="40">
        <f aca="true" t="shared" si="0" ref="U9:Y9">L9-C9</f>
        <v>-0.04999999999999999</v>
      </c>
      <c r="V9" s="40">
        <f t="shared" si="0"/>
        <v>-0.04999999999999999</v>
      </c>
      <c r="W9" s="40"/>
      <c r="X9" s="40">
        <f t="shared" si="0"/>
        <v>-0.04999999999999999</v>
      </c>
      <c r="Y9" s="40">
        <f t="shared" si="0"/>
        <v>0</v>
      </c>
      <c r="Z9" s="37"/>
      <c r="AA9" s="40">
        <f aca="true" t="shared" si="1" ref="AA9:AA12">R9-I9</f>
        <v>0</v>
      </c>
      <c r="AB9" s="40"/>
      <c r="AC9" s="40">
        <f>T9-K9</f>
        <v>0</v>
      </c>
    </row>
    <row r="10" spans="1:29" ht="12.75" customHeight="1">
      <c r="A10" s="26">
        <v>307002</v>
      </c>
      <c r="B10" s="27" t="s">
        <v>131</v>
      </c>
      <c r="C10" s="28">
        <v>0.5</v>
      </c>
      <c r="D10" s="28">
        <v>0.5</v>
      </c>
      <c r="E10" s="31" t="s">
        <v>349</v>
      </c>
      <c r="F10" s="28">
        <v>0.5</v>
      </c>
      <c r="G10" s="31" t="s">
        <v>349</v>
      </c>
      <c r="H10" s="31" t="s">
        <v>349</v>
      </c>
      <c r="I10" s="31" t="s">
        <v>349</v>
      </c>
      <c r="J10" s="31" t="s">
        <v>349</v>
      </c>
      <c r="K10" s="31" t="s">
        <v>349</v>
      </c>
      <c r="L10" s="37">
        <v>0.45</v>
      </c>
      <c r="M10" s="37">
        <v>0.45</v>
      </c>
      <c r="N10" s="39" t="s">
        <v>349</v>
      </c>
      <c r="O10" s="37">
        <v>0.45</v>
      </c>
      <c r="P10" s="38" t="s">
        <v>349</v>
      </c>
      <c r="Q10" s="39" t="s">
        <v>349</v>
      </c>
      <c r="R10" s="39" t="s">
        <v>349</v>
      </c>
      <c r="S10" s="39" t="s">
        <v>349</v>
      </c>
      <c r="T10" s="39" t="s">
        <v>349</v>
      </c>
      <c r="U10" s="40">
        <f aca="true" t="shared" si="2" ref="U10:Y10">L10-C10</f>
        <v>-0.04999999999999999</v>
      </c>
      <c r="V10" s="40">
        <f t="shared" si="2"/>
        <v>-0.04999999999999999</v>
      </c>
      <c r="W10" s="37"/>
      <c r="X10" s="40">
        <f t="shared" si="2"/>
        <v>-0.04999999999999999</v>
      </c>
      <c r="Y10" s="40">
        <f t="shared" si="2"/>
        <v>0</v>
      </c>
      <c r="Z10" s="37"/>
      <c r="AA10" s="37">
        <f t="shared" si="1"/>
        <v>0</v>
      </c>
      <c r="AB10" s="37"/>
      <c r="AC10" s="40"/>
    </row>
    <row r="11" spans="1:29" ht="12.75" customHeight="1">
      <c r="A11" s="26">
        <v>307003</v>
      </c>
      <c r="B11" s="27" t="s">
        <v>350</v>
      </c>
      <c r="C11" s="31" t="s">
        <v>349</v>
      </c>
      <c r="D11" s="31" t="s">
        <v>349</v>
      </c>
      <c r="E11" s="29" t="s">
        <v>349</v>
      </c>
      <c r="F11" s="29" t="s">
        <v>349</v>
      </c>
      <c r="G11" s="29" t="s">
        <v>349</v>
      </c>
      <c r="H11" s="29" t="s">
        <v>349</v>
      </c>
      <c r="I11" s="29" t="s">
        <v>349</v>
      </c>
      <c r="J11" s="29" t="s">
        <v>349</v>
      </c>
      <c r="K11" s="29" t="s">
        <v>349</v>
      </c>
      <c r="L11" s="39" t="s">
        <v>349</v>
      </c>
      <c r="M11" s="39" t="s">
        <v>349</v>
      </c>
      <c r="N11" s="38" t="s">
        <v>349</v>
      </c>
      <c r="O11" s="39" t="s">
        <v>349</v>
      </c>
      <c r="P11" s="38" t="s">
        <v>349</v>
      </c>
      <c r="Q11" s="38" t="s">
        <v>349</v>
      </c>
      <c r="R11" s="38" t="s">
        <v>349</v>
      </c>
      <c r="S11" s="38" t="s">
        <v>349</v>
      </c>
      <c r="T11" s="38" t="s">
        <v>349</v>
      </c>
      <c r="U11" s="40"/>
      <c r="V11" s="40"/>
      <c r="W11" s="40"/>
      <c r="X11" s="40"/>
      <c r="Y11" s="40"/>
      <c r="Z11" s="37"/>
      <c r="AA11" s="40"/>
      <c r="AB11" s="40"/>
      <c r="AC11" s="40"/>
    </row>
    <row r="12" spans="1:29" ht="12.75" customHeight="1">
      <c r="A12" s="26">
        <v>307004</v>
      </c>
      <c r="B12" s="32" t="s">
        <v>351</v>
      </c>
      <c r="C12" s="31" t="s">
        <v>349</v>
      </c>
      <c r="D12" s="31" t="s">
        <v>349</v>
      </c>
      <c r="E12" s="31" t="s">
        <v>349</v>
      </c>
      <c r="F12" s="31" t="s">
        <v>349</v>
      </c>
      <c r="G12" s="31" t="s">
        <v>349</v>
      </c>
      <c r="H12" s="31" t="s">
        <v>349</v>
      </c>
      <c r="I12" s="31" t="s">
        <v>349</v>
      </c>
      <c r="J12" s="31" t="s">
        <v>349</v>
      </c>
      <c r="K12" s="31" t="s">
        <v>349</v>
      </c>
      <c r="L12" s="39" t="s">
        <v>349</v>
      </c>
      <c r="M12" s="39" t="s">
        <v>349</v>
      </c>
      <c r="N12" s="39" t="s">
        <v>349</v>
      </c>
      <c r="O12" s="39" t="s">
        <v>349</v>
      </c>
      <c r="P12" s="38" t="s">
        <v>349</v>
      </c>
      <c r="Q12" s="39" t="s">
        <v>349</v>
      </c>
      <c r="R12" s="39" t="s">
        <v>349</v>
      </c>
      <c r="S12" s="39" t="s">
        <v>349</v>
      </c>
      <c r="T12" s="39" t="s">
        <v>349</v>
      </c>
      <c r="U12" s="40">
        <f aca="true" t="shared" si="3" ref="U12:Y12">L12-C12</f>
        <v>0</v>
      </c>
      <c r="V12" s="40">
        <f t="shared" si="3"/>
        <v>0</v>
      </c>
      <c r="W12" s="37"/>
      <c r="X12" s="40"/>
      <c r="Y12" s="40">
        <f t="shared" si="3"/>
        <v>0</v>
      </c>
      <c r="Z12" s="37"/>
      <c r="AA12" s="37">
        <f t="shared" si="1"/>
        <v>0</v>
      </c>
      <c r="AB12" s="37"/>
      <c r="AC12" s="37">
        <f>T12-K12</f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3" right="0.5895833333333333" top="0.7895833333333333" bottom="0.7895833333333333" header="0.5" footer="0.5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G4" sqref="G4"/>
    </sheetView>
  </sheetViews>
  <sheetFormatPr defaultColWidth="9.33203125" defaultRowHeight="11.25"/>
  <cols>
    <col min="1" max="1" width="5.83203125" style="0" customWidth="1"/>
    <col min="2" max="2" width="33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8.33203125" style="0" customWidth="1"/>
    <col min="9" max="10" width="8" style="0" customWidth="1"/>
    <col min="11" max="11" width="15.5" style="0" customWidth="1"/>
    <col min="12" max="14" width="7.66015625" style="0" customWidth="1"/>
    <col min="15" max="15" width="7.33203125" style="0" customWidth="1"/>
  </cols>
  <sheetData>
    <row r="1" spans="1:15" s="1" customFormat="1" ht="24.75" customHeight="1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4.75" customHeight="1">
      <c r="A2" s="6" t="s">
        <v>6</v>
      </c>
      <c r="B2" s="6" t="s">
        <v>352</v>
      </c>
      <c r="C2" s="6" t="s">
        <v>353</v>
      </c>
      <c r="D2" s="6"/>
      <c r="E2" s="6" t="s">
        <v>354</v>
      </c>
      <c r="F2" s="6"/>
      <c r="G2" s="6" t="s">
        <v>355</v>
      </c>
      <c r="H2" s="6" t="s">
        <v>356</v>
      </c>
      <c r="I2" s="6"/>
      <c r="J2" s="6"/>
      <c r="K2" s="6"/>
      <c r="L2" s="6" t="s">
        <v>357</v>
      </c>
      <c r="M2" s="6"/>
      <c r="N2" s="6"/>
      <c r="O2" s="6"/>
    </row>
    <row r="3" spans="1:15" s="1" customFormat="1" ht="57.75" customHeight="1">
      <c r="A3" s="6"/>
      <c r="B3" s="6"/>
      <c r="C3" s="6" t="s">
        <v>358</v>
      </c>
      <c r="D3" s="6" t="s">
        <v>359</v>
      </c>
      <c r="E3" s="6" t="s">
        <v>358</v>
      </c>
      <c r="F3" s="6" t="s">
        <v>359</v>
      </c>
      <c r="G3" s="6"/>
      <c r="H3" s="6" t="s">
        <v>360</v>
      </c>
      <c r="I3" s="6" t="s">
        <v>361</v>
      </c>
      <c r="J3" s="6" t="s">
        <v>362</v>
      </c>
      <c r="K3" s="6" t="s">
        <v>363</v>
      </c>
      <c r="L3" s="6" t="s">
        <v>360</v>
      </c>
      <c r="M3" s="6" t="s">
        <v>361</v>
      </c>
      <c r="N3" s="6" t="s">
        <v>362</v>
      </c>
      <c r="O3" s="6" t="s">
        <v>363</v>
      </c>
    </row>
    <row r="4" spans="1:15" s="1" customFormat="1" ht="30" customHeight="1">
      <c r="A4" s="6"/>
      <c r="B4" s="7" t="s">
        <v>364</v>
      </c>
      <c r="C4" s="6">
        <f>SUM(C5:C12)</f>
        <v>14</v>
      </c>
      <c r="D4" s="6">
        <f>SUM(D5:D12)</f>
        <v>60</v>
      </c>
      <c r="E4" s="6">
        <f>SUM(E5:E12)</f>
        <v>26</v>
      </c>
      <c r="F4" s="6">
        <f>SUM(F5:F12)</f>
        <v>44</v>
      </c>
      <c r="G4" s="6"/>
      <c r="H4" s="6"/>
      <c r="I4" s="6"/>
      <c r="J4" s="6">
        <f>SUM(J5:J12)</f>
        <v>246</v>
      </c>
      <c r="K4" s="6">
        <f>SUM(K5:K12)</f>
        <v>179.73999999999998</v>
      </c>
      <c r="L4" s="13"/>
      <c r="M4" s="13"/>
      <c r="N4" s="13"/>
      <c r="O4" s="13"/>
    </row>
    <row r="5" spans="1:15" s="1" customFormat="1" ht="30" customHeight="1">
      <c r="A5" s="6">
        <v>1</v>
      </c>
      <c r="B5" s="7" t="s">
        <v>131</v>
      </c>
      <c r="C5" s="6">
        <v>8</v>
      </c>
      <c r="D5" s="8"/>
      <c r="E5" s="6">
        <v>13</v>
      </c>
      <c r="F5" s="8"/>
      <c r="G5" s="6"/>
      <c r="H5" s="6"/>
      <c r="I5" s="6"/>
      <c r="J5" s="1">
        <v>110</v>
      </c>
      <c r="K5" s="6">
        <v>49.12</v>
      </c>
      <c r="L5" s="6"/>
      <c r="M5" s="6"/>
      <c r="N5" s="6"/>
      <c r="O5" s="6"/>
    </row>
    <row r="6" spans="1:15" s="1" customFormat="1" ht="30" customHeight="1">
      <c r="A6" s="6">
        <v>2</v>
      </c>
      <c r="B6" s="7" t="s">
        <v>365</v>
      </c>
      <c r="C6" s="6"/>
      <c r="D6" s="8">
        <v>8</v>
      </c>
      <c r="E6" s="6"/>
      <c r="F6" s="8">
        <v>13</v>
      </c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30" customHeight="1">
      <c r="A7" s="6">
        <v>3</v>
      </c>
      <c r="B7" s="7" t="s">
        <v>366</v>
      </c>
      <c r="C7" s="6"/>
      <c r="D7" s="8">
        <v>7</v>
      </c>
      <c r="E7" s="6"/>
      <c r="F7" s="8">
        <v>10</v>
      </c>
      <c r="G7" s="6"/>
      <c r="H7" s="6"/>
      <c r="I7" s="6"/>
      <c r="J7" s="6"/>
      <c r="K7" s="6"/>
      <c r="L7" s="6"/>
      <c r="M7" s="6"/>
      <c r="N7" s="6"/>
      <c r="O7" s="6"/>
    </row>
    <row r="8" spans="1:15" s="1" customFormat="1" ht="30" customHeight="1">
      <c r="A8" s="6">
        <v>4</v>
      </c>
      <c r="B8" s="7" t="s">
        <v>367</v>
      </c>
      <c r="C8" s="6"/>
      <c r="D8" s="8">
        <v>5</v>
      </c>
      <c r="E8" s="6"/>
      <c r="F8" s="8">
        <v>7</v>
      </c>
      <c r="G8" s="6"/>
      <c r="H8" s="6"/>
      <c r="I8" s="6"/>
      <c r="J8" s="6"/>
      <c r="K8" s="6"/>
      <c r="L8" s="6"/>
      <c r="M8" s="6"/>
      <c r="N8" s="6"/>
      <c r="O8" s="6"/>
    </row>
    <row r="9" spans="1:15" s="1" customFormat="1" ht="30" customHeight="1">
      <c r="A9" s="6">
        <v>5</v>
      </c>
      <c r="B9" s="7" t="s">
        <v>350</v>
      </c>
      <c r="C9" s="6">
        <v>2</v>
      </c>
      <c r="D9" s="8"/>
      <c r="E9" s="6">
        <v>8</v>
      </c>
      <c r="F9" s="8"/>
      <c r="G9" s="6"/>
      <c r="H9" s="6"/>
      <c r="I9" s="6"/>
      <c r="J9" s="6">
        <v>53</v>
      </c>
      <c r="K9" s="6">
        <v>10.7</v>
      </c>
      <c r="L9" s="6"/>
      <c r="M9" s="6"/>
      <c r="N9" s="6"/>
      <c r="O9" s="6"/>
    </row>
    <row r="10" spans="1:15" s="1" customFormat="1" ht="30" customHeight="1">
      <c r="A10" s="6">
        <v>6</v>
      </c>
      <c r="B10" s="7" t="s">
        <v>368</v>
      </c>
      <c r="C10" s="6"/>
      <c r="D10" s="8">
        <v>4</v>
      </c>
      <c r="E10" s="6"/>
      <c r="F10" s="8">
        <v>3</v>
      </c>
      <c r="G10" s="6"/>
      <c r="H10" s="6"/>
      <c r="I10" s="6"/>
      <c r="J10" s="6">
        <v>22</v>
      </c>
      <c r="K10" s="6">
        <v>4.02</v>
      </c>
      <c r="L10" s="6"/>
      <c r="M10" s="6"/>
      <c r="N10" s="6"/>
      <c r="O10" s="6"/>
    </row>
    <row r="11" spans="1:15" s="1" customFormat="1" ht="30" customHeight="1">
      <c r="A11" s="6">
        <v>7</v>
      </c>
      <c r="B11" s="7" t="s">
        <v>369</v>
      </c>
      <c r="C11" s="6"/>
      <c r="D11" s="8">
        <v>11</v>
      </c>
      <c r="E11" s="6"/>
      <c r="F11" s="8">
        <v>9</v>
      </c>
      <c r="G11" s="6"/>
      <c r="H11" s="6"/>
      <c r="I11" s="6"/>
      <c r="J11" s="6">
        <v>41</v>
      </c>
      <c r="K11" s="6">
        <v>12.3</v>
      </c>
      <c r="L11" s="6"/>
      <c r="M11" s="6"/>
      <c r="N11" s="6"/>
      <c r="O11" s="6"/>
    </row>
    <row r="12" spans="1:15" s="1" customFormat="1" ht="30" customHeight="1">
      <c r="A12" s="6">
        <v>8</v>
      </c>
      <c r="B12" s="7" t="s">
        <v>370</v>
      </c>
      <c r="C12" s="6">
        <v>4</v>
      </c>
      <c r="D12" s="8">
        <v>25</v>
      </c>
      <c r="E12" s="6">
        <v>5</v>
      </c>
      <c r="F12" s="8">
        <v>2</v>
      </c>
      <c r="G12" s="6"/>
      <c r="H12" s="6"/>
      <c r="I12" s="6"/>
      <c r="J12" s="6">
        <v>20</v>
      </c>
      <c r="K12" s="6">
        <v>103.6</v>
      </c>
      <c r="L12" s="6"/>
      <c r="M12" s="6"/>
      <c r="N12" s="6"/>
      <c r="O12" s="6"/>
    </row>
    <row r="13" spans="1:15" s="2" customFormat="1" ht="24.75" customHeight="1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2" customFormat="1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2" customFormat="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2" customFormat="1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2" customFormat="1" ht="24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2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" customFormat="1" ht="24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3" customFormat="1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3" customFormat="1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3" customFormat="1" ht="24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="4" customFormat="1" ht="24.75" customHeight="1"/>
    <row r="25" s="4" customFormat="1" ht="24.75" customHeight="1"/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B15" sqref="B15:J1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01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8" customFormat="1" ht="9" customHeight="1">
      <c r="A2" s="102" t="s">
        <v>6</v>
      </c>
      <c r="B2" s="102" t="s">
        <v>7</v>
      </c>
      <c r="C2" s="102"/>
      <c r="D2" s="102"/>
      <c r="E2" s="102"/>
      <c r="F2" s="102"/>
      <c r="G2" s="102"/>
      <c r="H2" s="102"/>
      <c r="I2" s="102"/>
      <c r="J2" s="102"/>
      <c r="K2" s="102" t="s">
        <v>8</v>
      </c>
      <c r="L2" s="102" t="s">
        <v>9</v>
      </c>
    </row>
    <row r="3" spans="1:12" ht="11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99" customFormat="1" ht="24.75" customHeight="1">
      <c r="A4" s="103" t="s">
        <v>10</v>
      </c>
      <c r="B4" s="104" t="s">
        <v>11</v>
      </c>
      <c r="C4" s="104"/>
      <c r="D4" s="104"/>
      <c r="E4" s="104"/>
      <c r="F4" s="104"/>
      <c r="G4" s="104"/>
      <c r="H4" s="104"/>
      <c r="I4" s="104"/>
      <c r="J4" s="104"/>
      <c r="K4" s="103" t="s">
        <v>12</v>
      </c>
      <c r="L4" s="103"/>
    </row>
    <row r="5" spans="1:12" s="99" customFormat="1" ht="24.75" customHeight="1">
      <c r="A5" s="103" t="s">
        <v>13</v>
      </c>
      <c r="B5" s="104" t="s">
        <v>14</v>
      </c>
      <c r="C5" s="104"/>
      <c r="D5" s="104"/>
      <c r="E5" s="104"/>
      <c r="F5" s="104"/>
      <c r="G5" s="104"/>
      <c r="H5" s="104"/>
      <c r="I5" s="104"/>
      <c r="J5" s="104"/>
      <c r="K5" s="103" t="s">
        <v>12</v>
      </c>
      <c r="L5" s="107"/>
    </row>
    <row r="6" spans="1:12" s="99" customFormat="1" ht="24.75" customHeight="1">
      <c r="A6" s="103" t="s">
        <v>15</v>
      </c>
      <c r="B6" s="104" t="s">
        <v>16</v>
      </c>
      <c r="C6" s="104"/>
      <c r="D6" s="104"/>
      <c r="E6" s="104"/>
      <c r="F6" s="104"/>
      <c r="G6" s="104"/>
      <c r="H6" s="104"/>
      <c r="I6" s="104"/>
      <c r="J6" s="104"/>
      <c r="K6" s="103" t="s">
        <v>12</v>
      </c>
      <c r="L6" s="107"/>
    </row>
    <row r="7" spans="1:12" s="99" customFormat="1" ht="24.75" customHeight="1">
      <c r="A7" s="103" t="s">
        <v>17</v>
      </c>
      <c r="B7" s="104" t="s">
        <v>18</v>
      </c>
      <c r="C7" s="104"/>
      <c r="D7" s="104"/>
      <c r="E7" s="104"/>
      <c r="F7" s="104"/>
      <c r="G7" s="104"/>
      <c r="H7" s="104"/>
      <c r="I7" s="104"/>
      <c r="J7" s="104"/>
      <c r="K7" s="103" t="s">
        <v>12</v>
      </c>
      <c r="L7" s="104"/>
    </row>
    <row r="8" spans="1:12" s="99" customFormat="1" ht="24.75" customHeight="1">
      <c r="A8" s="103" t="s">
        <v>19</v>
      </c>
      <c r="B8" s="104" t="s">
        <v>20</v>
      </c>
      <c r="C8" s="104"/>
      <c r="D8" s="104"/>
      <c r="E8" s="104"/>
      <c r="F8" s="104"/>
      <c r="G8" s="104"/>
      <c r="H8" s="104"/>
      <c r="I8" s="104"/>
      <c r="J8" s="104"/>
      <c r="K8" s="103" t="s">
        <v>12</v>
      </c>
      <c r="L8" s="108"/>
    </row>
    <row r="9" spans="1:12" s="99" customFormat="1" ht="24.75" customHeight="1">
      <c r="A9" s="103" t="s">
        <v>21</v>
      </c>
      <c r="B9" s="104" t="s">
        <v>22</v>
      </c>
      <c r="C9" s="104"/>
      <c r="D9" s="104"/>
      <c r="E9" s="104"/>
      <c r="F9" s="104"/>
      <c r="G9" s="104"/>
      <c r="H9" s="104"/>
      <c r="I9" s="104"/>
      <c r="J9" s="104"/>
      <c r="K9" s="103" t="s">
        <v>12</v>
      </c>
      <c r="L9" s="108"/>
    </row>
    <row r="10" spans="1:12" s="99" customFormat="1" ht="24.75" customHeight="1">
      <c r="A10" s="103" t="s">
        <v>23</v>
      </c>
      <c r="B10" s="104" t="s">
        <v>24</v>
      </c>
      <c r="C10" s="104"/>
      <c r="D10" s="104"/>
      <c r="E10" s="104"/>
      <c r="F10" s="104"/>
      <c r="G10" s="104"/>
      <c r="H10" s="104"/>
      <c r="I10" s="104"/>
      <c r="J10" s="104"/>
      <c r="K10" s="103" t="s">
        <v>12</v>
      </c>
      <c r="L10" s="108"/>
    </row>
    <row r="11" spans="1:12" s="99" customFormat="1" ht="24.75" customHeight="1">
      <c r="A11" s="103" t="s">
        <v>25</v>
      </c>
      <c r="B11" s="104" t="s">
        <v>26</v>
      </c>
      <c r="C11" s="104"/>
      <c r="D11" s="104"/>
      <c r="E11" s="104"/>
      <c r="F11" s="104"/>
      <c r="G11" s="104"/>
      <c r="H11" s="104"/>
      <c r="I11" s="104"/>
      <c r="J11" s="104"/>
      <c r="K11" s="103" t="s">
        <v>12</v>
      </c>
      <c r="L11" s="108"/>
    </row>
    <row r="12" spans="1:12" s="99" customFormat="1" ht="24.75" customHeight="1">
      <c r="A12" s="103" t="s">
        <v>27</v>
      </c>
      <c r="B12" s="104" t="s">
        <v>28</v>
      </c>
      <c r="C12" s="104"/>
      <c r="D12" s="104"/>
      <c r="E12" s="104"/>
      <c r="F12" s="104"/>
      <c r="G12" s="104"/>
      <c r="H12" s="104"/>
      <c r="I12" s="104"/>
      <c r="J12" s="104"/>
      <c r="K12" s="103" t="s">
        <v>29</v>
      </c>
      <c r="L12" s="103" t="s">
        <v>30</v>
      </c>
    </row>
    <row r="13" spans="1:12" s="99" customFormat="1" ht="24.75" customHeight="1">
      <c r="A13" s="103" t="s">
        <v>31</v>
      </c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3" t="s">
        <v>12</v>
      </c>
      <c r="L13" s="103"/>
    </row>
    <row r="14" spans="1:12" s="99" customFormat="1" ht="24.75" customHeight="1">
      <c r="A14" s="103" t="s">
        <v>33</v>
      </c>
      <c r="B14" s="104" t="s">
        <v>34</v>
      </c>
      <c r="C14" s="104"/>
      <c r="D14" s="104"/>
      <c r="E14" s="104"/>
      <c r="F14" s="104"/>
      <c r="G14" s="104"/>
      <c r="H14" s="104"/>
      <c r="I14" s="104"/>
      <c r="J14" s="104"/>
      <c r="K14" s="103" t="s">
        <v>29</v>
      </c>
      <c r="L14" s="103" t="s">
        <v>35</v>
      </c>
    </row>
    <row r="15" spans="1:12" s="99" customFormat="1" ht="24.75" customHeight="1">
      <c r="A15" s="103" t="s">
        <v>36</v>
      </c>
      <c r="B15" s="105" t="s">
        <v>37</v>
      </c>
      <c r="C15" s="105"/>
      <c r="D15" s="105"/>
      <c r="E15" s="105"/>
      <c r="F15" s="105"/>
      <c r="G15" s="105"/>
      <c r="H15" s="105"/>
      <c r="I15" s="105"/>
      <c r="J15" s="105"/>
      <c r="K15" s="103" t="s">
        <v>12</v>
      </c>
      <c r="L15" s="109"/>
    </row>
    <row r="16" spans="1:12" s="100" customFormat="1" ht="27" customHeight="1">
      <c r="A16" s="103" t="s">
        <v>38</v>
      </c>
      <c r="B16" s="106" t="s">
        <v>39</v>
      </c>
      <c r="C16" s="106"/>
      <c r="D16" s="106"/>
      <c r="E16" s="106"/>
      <c r="F16" s="106"/>
      <c r="G16" s="106"/>
      <c r="H16" s="106"/>
      <c r="I16" s="106"/>
      <c r="J16" s="106"/>
      <c r="K16" s="103" t="s">
        <v>12</v>
      </c>
      <c r="L16" s="102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A2:A3"/>
    <mergeCell ref="K2:K3"/>
    <mergeCell ref="L2:L3"/>
    <mergeCell ref="B2:J3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40.5" style="0" customWidth="1"/>
    <col min="2" max="2" width="11.16015625" style="14" customWidth="1"/>
    <col min="3" max="3" width="30.66015625" style="0" customWidth="1"/>
    <col min="4" max="4" width="11.16015625" style="14" customWidth="1"/>
    <col min="5" max="5" width="34.83203125" style="0" customWidth="1"/>
    <col min="6" max="6" width="24.16015625" style="0" customWidth="1"/>
  </cols>
  <sheetData>
    <row r="1" spans="1:6" ht="22.5" customHeight="1">
      <c r="A1" s="50" t="s">
        <v>10</v>
      </c>
      <c r="B1" s="51"/>
      <c r="C1" s="51"/>
      <c r="D1" s="51"/>
      <c r="E1" s="51"/>
      <c r="F1" s="52"/>
    </row>
    <row r="2" spans="1:6" ht="22.5" customHeight="1">
      <c r="A2" s="53" t="s">
        <v>11</v>
      </c>
      <c r="B2" s="54"/>
      <c r="C2" s="54"/>
      <c r="D2" s="54"/>
      <c r="E2" s="54"/>
      <c r="F2" s="54"/>
    </row>
    <row r="3" spans="1:6" ht="22.5" customHeight="1">
      <c r="A3" s="55"/>
      <c r="B3" s="55"/>
      <c r="C3" s="56"/>
      <c r="D3" s="56"/>
      <c r="E3" s="57"/>
      <c r="F3" s="58" t="s">
        <v>40</v>
      </c>
    </row>
    <row r="4" spans="1:6" ht="19.5" customHeight="1">
      <c r="A4" s="59" t="s">
        <v>41</v>
      </c>
      <c r="B4" s="59"/>
      <c r="C4" s="59" t="s">
        <v>42</v>
      </c>
      <c r="D4" s="59"/>
      <c r="E4" s="59"/>
      <c r="F4" s="59"/>
    </row>
    <row r="5" spans="1:6" ht="19.5" customHeight="1">
      <c r="A5" s="59" t="s">
        <v>43</v>
      </c>
      <c r="B5" s="59" t="s">
        <v>44</v>
      </c>
      <c r="C5" s="59" t="s">
        <v>45</v>
      </c>
      <c r="D5" s="60" t="s">
        <v>44</v>
      </c>
      <c r="E5" s="59" t="s">
        <v>46</v>
      </c>
      <c r="F5" s="59" t="s">
        <v>44</v>
      </c>
    </row>
    <row r="6" spans="1:6" ht="19.5" customHeight="1">
      <c r="A6" s="80" t="s">
        <v>47</v>
      </c>
      <c r="B6" s="28">
        <v>967.05</v>
      </c>
      <c r="C6" s="80" t="s">
        <v>47</v>
      </c>
      <c r="D6" s="28">
        <f>SUM(D7:D34)</f>
        <v>967.05</v>
      </c>
      <c r="E6" s="66" t="s">
        <v>47</v>
      </c>
      <c r="F6" s="28">
        <f>SUM(F7,F12,F23,F24,F25)</f>
        <v>967.05</v>
      </c>
    </row>
    <row r="7" spans="1:6" ht="19.5" customHeight="1">
      <c r="A7" s="61" t="s">
        <v>48</v>
      </c>
      <c r="B7" s="28">
        <v>967.05</v>
      </c>
      <c r="C7" s="81" t="s">
        <v>49</v>
      </c>
      <c r="D7" s="77">
        <v>957.05</v>
      </c>
      <c r="E7" s="66" t="s">
        <v>50</v>
      </c>
      <c r="F7" s="28">
        <v>765.05</v>
      </c>
    </row>
    <row r="8" spans="1:8" ht="19.5" customHeight="1">
      <c r="A8" s="61" t="s">
        <v>51</v>
      </c>
      <c r="B8" s="28">
        <v>967.05</v>
      </c>
      <c r="C8" s="81" t="s">
        <v>52</v>
      </c>
      <c r="D8" s="28"/>
      <c r="E8" s="66" t="s">
        <v>53</v>
      </c>
      <c r="F8" s="24">
        <v>683.39</v>
      </c>
      <c r="H8" s="14"/>
    </row>
    <row r="9" spans="1:6" ht="19.5" customHeight="1">
      <c r="A9" s="82" t="s">
        <v>54</v>
      </c>
      <c r="B9" s="28">
        <v>202</v>
      </c>
      <c r="C9" s="81" t="s">
        <v>55</v>
      </c>
      <c r="D9" s="28"/>
      <c r="E9" s="66" t="s">
        <v>56</v>
      </c>
      <c r="F9" s="24">
        <v>62.66</v>
      </c>
    </row>
    <row r="10" spans="1:6" ht="19.5" customHeight="1">
      <c r="A10" s="61" t="s">
        <v>57</v>
      </c>
      <c r="B10" s="28"/>
      <c r="C10" s="81" t="s">
        <v>58</v>
      </c>
      <c r="D10" s="28"/>
      <c r="E10" s="66" t="s">
        <v>59</v>
      </c>
      <c r="F10" s="73">
        <v>19</v>
      </c>
    </row>
    <row r="11" spans="1:6" ht="19.5" customHeight="1">
      <c r="A11" s="61" t="s">
        <v>60</v>
      </c>
      <c r="B11" s="28"/>
      <c r="C11" s="81" t="s">
        <v>61</v>
      </c>
      <c r="D11" s="28"/>
      <c r="E11" s="66" t="s">
        <v>62</v>
      </c>
      <c r="F11" s="28"/>
    </row>
    <row r="12" spans="1:6" ht="19.5" customHeight="1">
      <c r="A12" s="61" t="s">
        <v>63</v>
      </c>
      <c r="B12" s="28"/>
      <c r="C12" s="81" t="s">
        <v>64</v>
      </c>
      <c r="D12" s="28"/>
      <c r="E12" s="66" t="s">
        <v>65</v>
      </c>
      <c r="F12" s="28">
        <v>202</v>
      </c>
    </row>
    <row r="13" spans="1:6" ht="19.5" customHeight="1">
      <c r="A13" s="61" t="s">
        <v>66</v>
      </c>
      <c r="B13" s="28"/>
      <c r="C13" s="81" t="s">
        <v>67</v>
      </c>
      <c r="D13" s="28"/>
      <c r="E13" s="66" t="s">
        <v>53</v>
      </c>
      <c r="F13" s="28"/>
    </row>
    <row r="14" spans="1:6" ht="19.5" customHeight="1">
      <c r="A14" s="61" t="s">
        <v>68</v>
      </c>
      <c r="B14" s="28"/>
      <c r="C14" s="81" t="s">
        <v>69</v>
      </c>
      <c r="D14" s="28"/>
      <c r="E14" s="66" t="s">
        <v>56</v>
      </c>
      <c r="F14" s="24">
        <v>192</v>
      </c>
    </row>
    <row r="15" spans="1:6" ht="19.5" customHeight="1">
      <c r="A15" s="61" t="s">
        <v>70</v>
      </c>
      <c r="B15" s="28"/>
      <c r="C15" s="81" t="s">
        <v>71</v>
      </c>
      <c r="D15" s="28"/>
      <c r="E15" s="66" t="s">
        <v>72</v>
      </c>
      <c r="F15" s="28">
        <v>10</v>
      </c>
    </row>
    <row r="16" spans="1:6" ht="19.5" customHeight="1">
      <c r="A16" s="84" t="s">
        <v>73</v>
      </c>
      <c r="B16" s="28"/>
      <c r="C16" s="81" t="s">
        <v>74</v>
      </c>
      <c r="D16" s="28"/>
      <c r="E16" s="66" t="s">
        <v>75</v>
      </c>
      <c r="F16" s="28"/>
    </row>
    <row r="17" spans="1:6" ht="19.5" customHeight="1">
      <c r="A17" s="84" t="s">
        <v>76</v>
      </c>
      <c r="B17" s="28"/>
      <c r="C17" s="81" t="s">
        <v>77</v>
      </c>
      <c r="D17" s="28"/>
      <c r="E17" s="66" t="s">
        <v>78</v>
      </c>
      <c r="F17" s="28"/>
    </row>
    <row r="18" spans="1:6" ht="19.5" customHeight="1">
      <c r="A18" s="84"/>
      <c r="B18" s="62"/>
      <c r="C18" s="81" t="s">
        <v>79</v>
      </c>
      <c r="D18" s="28"/>
      <c r="E18" s="66" t="s">
        <v>80</v>
      </c>
      <c r="F18" s="28"/>
    </row>
    <row r="19" spans="1:6" ht="19.5" customHeight="1">
      <c r="A19" s="67"/>
      <c r="B19" s="68"/>
      <c r="C19" s="81" t="s">
        <v>81</v>
      </c>
      <c r="D19" s="28">
        <v>10</v>
      </c>
      <c r="E19" s="66" t="s">
        <v>82</v>
      </c>
      <c r="F19" s="28"/>
    </row>
    <row r="20" spans="1:6" ht="19.5" customHeight="1">
      <c r="A20" s="67"/>
      <c r="B20" s="62"/>
      <c r="C20" s="81" t="s">
        <v>83</v>
      </c>
      <c r="D20" s="28"/>
      <c r="E20" s="66" t="s">
        <v>84</v>
      </c>
      <c r="F20" s="28"/>
    </row>
    <row r="21" spans="1:6" ht="19.5" customHeight="1">
      <c r="A21" s="37"/>
      <c r="B21" s="62"/>
      <c r="C21" s="81" t="s">
        <v>85</v>
      </c>
      <c r="D21" s="28"/>
      <c r="E21" s="66" t="s">
        <v>86</v>
      </c>
      <c r="F21" s="28"/>
    </row>
    <row r="22" spans="1:6" ht="19.5" customHeight="1">
      <c r="A22" s="47"/>
      <c r="B22" s="62"/>
      <c r="C22" s="81" t="s">
        <v>87</v>
      </c>
      <c r="D22" s="28"/>
      <c r="E22" s="66" t="s">
        <v>88</v>
      </c>
      <c r="F22" s="28"/>
    </row>
    <row r="23" spans="1:6" ht="19.5" customHeight="1">
      <c r="A23" s="86"/>
      <c r="B23" s="62"/>
      <c r="C23" s="81" t="s">
        <v>89</v>
      </c>
      <c r="D23" s="28"/>
      <c r="E23" s="69" t="s">
        <v>90</v>
      </c>
      <c r="F23" s="28"/>
    </row>
    <row r="24" spans="1:6" ht="19.5" customHeight="1">
      <c r="A24" s="86"/>
      <c r="B24" s="62"/>
      <c r="C24" s="81" t="s">
        <v>91</v>
      </c>
      <c r="D24" s="28"/>
      <c r="E24" s="69" t="s">
        <v>92</v>
      </c>
      <c r="F24" s="28"/>
    </row>
    <row r="25" spans="1:7" ht="19.5" customHeight="1">
      <c r="A25" s="86"/>
      <c r="B25" s="62"/>
      <c r="C25" s="81" t="s">
        <v>93</v>
      </c>
      <c r="D25" s="28"/>
      <c r="E25" s="69" t="s">
        <v>94</v>
      </c>
      <c r="F25" s="28"/>
      <c r="G25" s="14"/>
    </row>
    <row r="26" spans="1:8" ht="19.5" customHeight="1">
      <c r="A26" s="86"/>
      <c r="B26" s="62"/>
      <c r="C26" s="81" t="s">
        <v>95</v>
      </c>
      <c r="D26" s="28"/>
      <c r="E26" s="69"/>
      <c r="F26" s="28"/>
      <c r="G26" s="14"/>
      <c r="H26" s="14"/>
    </row>
    <row r="27" spans="1:8" ht="19.5" customHeight="1">
      <c r="A27" s="47"/>
      <c r="B27" s="68"/>
      <c r="C27" s="81" t="s">
        <v>96</v>
      </c>
      <c r="D27" s="28"/>
      <c r="E27" s="66"/>
      <c r="F27" s="28"/>
      <c r="G27" s="14"/>
      <c r="H27" s="14"/>
    </row>
    <row r="28" spans="1:8" ht="19.5" customHeight="1">
      <c r="A28" s="86"/>
      <c r="B28" s="62"/>
      <c r="C28" s="81" t="s">
        <v>97</v>
      </c>
      <c r="D28" s="28"/>
      <c r="E28" s="66"/>
      <c r="F28" s="28"/>
      <c r="G28" s="14"/>
      <c r="H28" s="14"/>
    </row>
    <row r="29" spans="1:8" ht="19.5" customHeight="1">
      <c r="A29" s="47"/>
      <c r="B29" s="68"/>
      <c r="C29" s="81" t="s">
        <v>98</v>
      </c>
      <c r="D29" s="28"/>
      <c r="E29" s="66"/>
      <c r="F29" s="28"/>
      <c r="G29" s="14"/>
      <c r="H29" s="14"/>
    </row>
    <row r="30" spans="1:7" ht="19.5" customHeight="1">
      <c r="A30" s="47"/>
      <c r="B30" s="62"/>
      <c r="C30" s="81" t="s">
        <v>99</v>
      </c>
      <c r="D30" s="28"/>
      <c r="E30" s="66"/>
      <c r="F30" s="28"/>
      <c r="G30" s="14"/>
    </row>
    <row r="31" spans="1:7" ht="19.5" customHeight="1">
      <c r="A31" s="47"/>
      <c r="B31" s="62"/>
      <c r="C31" s="81" t="s">
        <v>100</v>
      </c>
      <c r="D31" s="28"/>
      <c r="E31" s="66"/>
      <c r="F31" s="28"/>
      <c r="G31" s="14"/>
    </row>
    <row r="32" spans="1:7" ht="19.5" customHeight="1">
      <c r="A32" s="47"/>
      <c r="B32" s="62"/>
      <c r="C32" s="81" t="s">
        <v>101</v>
      </c>
      <c r="D32" s="28"/>
      <c r="E32" s="66"/>
      <c r="F32" s="28"/>
      <c r="G32" s="14"/>
    </row>
    <row r="33" spans="1:8" ht="19.5" customHeight="1">
      <c r="A33" s="47"/>
      <c r="B33" s="62"/>
      <c r="C33" s="81" t="s">
        <v>102</v>
      </c>
      <c r="D33" s="28"/>
      <c r="E33" s="66"/>
      <c r="F33" s="28"/>
      <c r="G33" s="14"/>
      <c r="H33" s="14"/>
    </row>
    <row r="34" spans="1:7" ht="19.5" customHeight="1">
      <c r="A34" s="37"/>
      <c r="B34" s="62"/>
      <c r="C34" s="81" t="s">
        <v>103</v>
      </c>
      <c r="D34" s="28"/>
      <c r="E34" s="66"/>
      <c r="F34" s="28"/>
      <c r="G34" s="14"/>
    </row>
    <row r="35" spans="1:6" ht="19.5" customHeight="1">
      <c r="A35" s="47"/>
      <c r="B35" s="62"/>
      <c r="C35" s="64"/>
      <c r="D35" s="28"/>
      <c r="E35" s="66"/>
      <c r="F35" s="28"/>
    </row>
    <row r="36" spans="1:6" ht="19.5" customHeight="1">
      <c r="A36" s="47"/>
      <c r="B36" s="62"/>
      <c r="C36" s="63"/>
      <c r="D36" s="70"/>
      <c r="E36" s="66"/>
      <c r="F36" s="28"/>
    </row>
    <row r="37" spans="1:6" ht="19.5" customHeight="1">
      <c r="A37" s="47"/>
      <c r="B37" s="62"/>
      <c r="C37" s="63"/>
      <c r="D37" s="70"/>
      <c r="E37" s="66"/>
      <c r="F37" s="71"/>
    </row>
    <row r="38" spans="1:6" ht="19.5" customHeight="1">
      <c r="A38" s="60" t="s">
        <v>104</v>
      </c>
      <c r="B38" s="68">
        <f>SUM(B6,B18)</f>
        <v>967.05</v>
      </c>
      <c r="C38" s="60" t="s">
        <v>105</v>
      </c>
      <c r="D38" s="96">
        <f>SUM(D6,D35)</f>
        <v>967.05</v>
      </c>
      <c r="E38" s="60" t="s">
        <v>105</v>
      </c>
      <c r="F38" s="71">
        <f>SUM(F6,F26)</f>
        <v>967.05</v>
      </c>
    </row>
    <row r="39" spans="1:6" ht="19.5" customHeight="1">
      <c r="A39" s="85" t="s">
        <v>106</v>
      </c>
      <c r="B39" s="62"/>
      <c r="C39" s="84" t="s">
        <v>107</v>
      </c>
      <c r="D39" s="70">
        <f>SUM(B45)-SUM(D38)-SUM(D40)</f>
        <v>0</v>
      </c>
      <c r="E39" s="84" t="s">
        <v>107</v>
      </c>
      <c r="F39" s="71"/>
    </row>
    <row r="40" spans="1:6" ht="19.5" customHeight="1">
      <c r="A40" s="85" t="s">
        <v>108</v>
      </c>
      <c r="B40" s="62"/>
      <c r="C40" s="64" t="s">
        <v>109</v>
      </c>
      <c r="D40" s="28"/>
      <c r="E40" s="64" t="s">
        <v>109</v>
      </c>
      <c r="F40" s="28"/>
    </row>
    <row r="41" spans="1:6" ht="19.5" customHeight="1">
      <c r="A41" s="85" t="s">
        <v>110</v>
      </c>
      <c r="B41" s="97"/>
      <c r="C41" s="87"/>
      <c r="D41" s="70"/>
      <c r="E41" s="47"/>
      <c r="F41" s="70"/>
    </row>
    <row r="42" spans="1:6" ht="19.5" customHeight="1">
      <c r="A42" s="85" t="s">
        <v>111</v>
      </c>
      <c r="B42" s="62"/>
      <c r="C42" s="87"/>
      <c r="D42" s="70"/>
      <c r="E42" s="37"/>
      <c r="F42" s="70"/>
    </row>
    <row r="43" spans="1:6" ht="19.5" customHeight="1">
      <c r="A43" s="85" t="s">
        <v>112</v>
      </c>
      <c r="B43" s="62"/>
      <c r="C43" s="87"/>
      <c r="D43" s="88"/>
      <c r="E43" s="47"/>
      <c r="F43" s="70"/>
    </row>
    <row r="44" spans="1:6" ht="19.5" customHeight="1">
      <c r="A44" s="47"/>
      <c r="B44" s="62"/>
      <c r="C44" s="37"/>
      <c r="D44" s="88"/>
      <c r="E44" s="37"/>
      <c r="F44" s="88"/>
    </row>
    <row r="45" spans="1:6" ht="19.5" customHeight="1">
      <c r="A45" s="59" t="s">
        <v>113</v>
      </c>
      <c r="B45" s="68">
        <f>SUM(B38,B39,B40)</f>
        <v>967.05</v>
      </c>
      <c r="C45" s="89" t="s">
        <v>114</v>
      </c>
      <c r="D45" s="88">
        <f aca="true" t="shared" si="0" ref="B45:F45">SUM(D38,D39,D40)</f>
        <v>967.05</v>
      </c>
      <c r="E45" s="59" t="s">
        <v>114</v>
      </c>
      <c r="F45" s="28">
        <f t="shared" si="0"/>
        <v>967.05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8958333333333334" bottom="0.66875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2.33203125" style="0" customWidth="1"/>
    <col min="2" max="2" width="20.1601562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14" t="s">
        <v>13</v>
      </c>
      <c r="B1" s="14"/>
      <c r="C1" s="14"/>
    </row>
    <row r="2" spans="1:15" ht="35.2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ht="21.75" customHeight="1">
      <c r="O3" s="41" t="s">
        <v>40</v>
      </c>
    </row>
    <row r="4" spans="1:15" ht="18" customHeight="1">
      <c r="A4" s="16" t="s">
        <v>115</v>
      </c>
      <c r="B4" s="16" t="s">
        <v>116</v>
      </c>
      <c r="C4" s="16" t="s">
        <v>117</v>
      </c>
      <c r="D4" s="16" t="s">
        <v>118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61"/>
    </row>
    <row r="5" spans="1:15" ht="22.5" customHeight="1">
      <c r="A5" s="16"/>
      <c r="B5" s="16"/>
      <c r="C5" s="16"/>
      <c r="D5" s="21" t="s">
        <v>119</v>
      </c>
      <c r="E5" s="21" t="s">
        <v>120</v>
      </c>
      <c r="F5" s="21"/>
      <c r="G5" s="21" t="s">
        <v>121</v>
      </c>
      <c r="H5" s="21" t="s">
        <v>122</v>
      </c>
      <c r="I5" s="21" t="s">
        <v>123</v>
      </c>
      <c r="J5" s="21" t="s">
        <v>124</v>
      </c>
      <c r="K5" s="21" t="s">
        <v>125</v>
      </c>
      <c r="L5" s="21" t="s">
        <v>106</v>
      </c>
      <c r="M5" s="21" t="s">
        <v>110</v>
      </c>
      <c r="N5" s="21" t="s">
        <v>126</v>
      </c>
      <c r="O5" s="21" t="s">
        <v>127</v>
      </c>
    </row>
    <row r="6" spans="1:15" ht="33.75" customHeight="1">
      <c r="A6" s="16"/>
      <c r="B6" s="16"/>
      <c r="C6" s="16"/>
      <c r="D6" s="21"/>
      <c r="E6" s="21" t="s">
        <v>128</v>
      </c>
      <c r="F6" s="21" t="s">
        <v>129</v>
      </c>
      <c r="G6" s="21"/>
      <c r="H6" s="21"/>
      <c r="I6" s="21"/>
      <c r="J6" s="21"/>
      <c r="K6" s="21"/>
      <c r="L6" s="21"/>
      <c r="M6" s="21"/>
      <c r="N6" s="21"/>
      <c r="O6" s="21"/>
    </row>
    <row r="7" spans="1:15" ht="12.75" customHeight="1">
      <c r="A7" s="24" t="s">
        <v>130</v>
      </c>
      <c r="B7" s="24" t="s">
        <v>130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</row>
    <row r="8" spans="1:15" ht="12.75" customHeight="1">
      <c r="A8" s="26">
        <v>307</v>
      </c>
      <c r="B8" s="27" t="s">
        <v>131</v>
      </c>
      <c r="C8" s="62">
        <v>967.05</v>
      </c>
      <c r="D8" s="62">
        <v>967.05</v>
      </c>
      <c r="E8" s="62">
        <v>967.05</v>
      </c>
      <c r="F8" s="24">
        <v>202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ht="12.75" customHeight="1">
      <c r="A9" s="26">
        <v>307002</v>
      </c>
      <c r="B9" s="27" t="s">
        <v>131</v>
      </c>
      <c r="C9" s="62">
        <v>967.05</v>
      </c>
      <c r="D9" s="62">
        <v>967.05</v>
      </c>
      <c r="E9" s="62">
        <v>967.05</v>
      </c>
      <c r="F9" s="24">
        <v>202</v>
      </c>
      <c r="G9" s="24"/>
      <c r="H9" s="24"/>
      <c r="I9" s="24"/>
      <c r="J9" s="24"/>
      <c r="K9" s="24"/>
      <c r="L9" s="24"/>
      <c r="M9" s="24"/>
      <c r="N9" s="24"/>
      <c r="O9" s="24"/>
    </row>
    <row r="10" spans="1:15" ht="12.75" customHeight="1">
      <c r="A10" s="26"/>
      <c r="B10" s="91"/>
      <c r="C10" s="92"/>
      <c r="D10" s="92"/>
      <c r="E10" s="92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 customHeight="1">
      <c r="A11" s="26"/>
      <c r="B11" s="32"/>
      <c r="C11" s="92"/>
      <c r="D11" s="92"/>
      <c r="E11" s="92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2.75" customHeight="1">
      <c r="A12" s="93"/>
      <c r="B12" s="94"/>
      <c r="C12" s="95"/>
      <c r="D12" s="95"/>
      <c r="E12" s="95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 customHeight="1">
      <c r="A13" s="93"/>
      <c r="B13" s="94"/>
      <c r="C13" s="95"/>
      <c r="D13" s="95"/>
      <c r="E13" s="95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 customHeight="1">
      <c r="B14" s="14"/>
      <c r="C14" s="14"/>
      <c r="D14" s="14"/>
      <c r="E14" s="14"/>
      <c r="F14" s="14"/>
      <c r="G14" s="14"/>
      <c r="H14" s="14"/>
      <c r="I14" s="14"/>
      <c r="N14" s="14"/>
      <c r="O14" s="14"/>
    </row>
    <row r="15" spans="2:15" ht="12.75" customHeight="1">
      <c r="B15" s="14"/>
      <c r="C15" s="14"/>
      <c r="D15" s="14"/>
      <c r="E15" s="14"/>
      <c r="F15" s="14"/>
      <c r="G15" s="14"/>
      <c r="H15" s="14"/>
      <c r="N15" s="14"/>
      <c r="O15" s="14"/>
    </row>
    <row r="16" spans="2:15" ht="12.75" customHeight="1">
      <c r="B16" s="14"/>
      <c r="D16" s="14"/>
      <c r="E16" s="14"/>
      <c r="F16" s="14"/>
      <c r="N16" s="14"/>
      <c r="O16" s="14"/>
    </row>
    <row r="17" spans="4:15" ht="12.75" customHeight="1">
      <c r="D17" s="14"/>
      <c r="E17" s="14"/>
      <c r="F17" s="14"/>
      <c r="G17" s="14"/>
      <c r="L17" s="14"/>
      <c r="N17" s="14"/>
      <c r="O17" s="14"/>
    </row>
    <row r="18" spans="7:15" ht="12.75" customHeight="1">
      <c r="G18" s="14"/>
      <c r="M18" s="14"/>
      <c r="N18" s="14"/>
      <c r="O18" s="14"/>
    </row>
    <row r="19" spans="13:15" ht="12.75" customHeight="1">
      <c r="M19" s="14"/>
      <c r="N19" s="14"/>
      <c r="O19" s="14"/>
    </row>
    <row r="20" spans="13:15" ht="12.75" customHeight="1">
      <c r="M20" s="14"/>
      <c r="O20" s="14"/>
    </row>
    <row r="21" spans="13:15" ht="12.75" customHeight="1">
      <c r="M21" s="14"/>
      <c r="N21" s="14"/>
      <c r="O21" s="14"/>
    </row>
    <row r="22" spans="14:15" ht="12.75" customHeight="1">
      <c r="N22" s="14"/>
      <c r="O22" s="14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2194444444444446" right="0.5895833333333333" top="0.66875" bottom="0.7097222222222223" header="0.5" footer="0.5"/>
  <pageSetup fitToHeight="10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C8" sqref="C8:F9"/>
    </sheetView>
  </sheetViews>
  <sheetFormatPr defaultColWidth="9.16015625" defaultRowHeight="12.75" customHeight="1"/>
  <cols>
    <col min="1" max="1" width="13.66015625" style="0" customWidth="1"/>
    <col min="2" max="2" width="18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14" t="s">
        <v>15</v>
      </c>
      <c r="B1" s="14"/>
      <c r="C1" s="14"/>
    </row>
    <row r="2" spans="1:13" ht="35.25" customHeight="1">
      <c r="A2" s="90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21.75" customHeight="1">
      <c r="M3" s="41" t="s">
        <v>40</v>
      </c>
    </row>
    <row r="4" spans="1:13" ht="15" customHeight="1">
      <c r="A4" s="16" t="s">
        <v>115</v>
      </c>
      <c r="B4" s="16" t="s">
        <v>116</v>
      </c>
      <c r="C4" s="16" t="s">
        <v>117</v>
      </c>
      <c r="D4" s="16" t="s">
        <v>118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ht="30" customHeight="1">
      <c r="A5" s="16"/>
      <c r="B5" s="16"/>
      <c r="C5" s="16"/>
      <c r="D5" s="21" t="s">
        <v>119</v>
      </c>
      <c r="E5" s="21" t="s">
        <v>132</v>
      </c>
      <c r="F5" s="21"/>
      <c r="G5" s="21" t="s">
        <v>121</v>
      </c>
      <c r="H5" s="21" t="s">
        <v>123</v>
      </c>
      <c r="I5" s="21" t="s">
        <v>124</v>
      </c>
      <c r="J5" s="21" t="s">
        <v>125</v>
      </c>
      <c r="K5" s="21" t="s">
        <v>108</v>
      </c>
      <c r="L5" s="21" t="s">
        <v>127</v>
      </c>
      <c r="M5" s="21" t="s">
        <v>110</v>
      </c>
    </row>
    <row r="6" spans="1:13" ht="40.5" customHeight="1">
      <c r="A6" s="16"/>
      <c r="B6" s="16"/>
      <c r="C6" s="16"/>
      <c r="D6" s="21"/>
      <c r="E6" s="21" t="s">
        <v>128</v>
      </c>
      <c r="F6" s="21" t="s">
        <v>133</v>
      </c>
      <c r="G6" s="21"/>
      <c r="H6" s="21"/>
      <c r="I6" s="21"/>
      <c r="J6" s="21"/>
      <c r="K6" s="21"/>
      <c r="L6" s="21"/>
      <c r="M6" s="21"/>
    </row>
    <row r="7" spans="1:13" ht="12.75" customHeight="1">
      <c r="A7" s="24" t="s">
        <v>130</v>
      </c>
      <c r="B7" s="24" t="s">
        <v>130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</row>
    <row r="8" spans="1:13" ht="12.75" customHeight="1">
      <c r="A8" s="26">
        <v>307</v>
      </c>
      <c r="B8" s="27" t="s">
        <v>131</v>
      </c>
      <c r="C8" s="62">
        <v>967.05</v>
      </c>
      <c r="D8" s="62">
        <v>967.05</v>
      </c>
      <c r="E8" s="62">
        <v>967.05</v>
      </c>
      <c r="F8" s="24">
        <v>202</v>
      </c>
      <c r="G8" s="24"/>
      <c r="H8" s="24"/>
      <c r="I8" s="24"/>
      <c r="J8" s="24"/>
      <c r="K8" s="24"/>
      <c r="L8" s="24"/>
      <c r="M8" s="24"/>
    </row>
    <row r="9" spans="1:13" ht="12.75" customHeight="1">
      <c r="A9" s="26">
        <v>307002</v>
      </c>
      <c r="B9" s="27" t="s">
        <v>131</v>
      </c>
      <c r="C9" s="62">
        <v>967.05</v>
      </c>
      <c r="D9" s="62">
        <v>967.05</v>
      </c>
      <c r="E9" s="62">
        <v>967.05</v>
      </c>
      <c r="F9" s="24">
        <v>202</v>
      </c>
      <c r="G9" s="24"/>
      <c r="H9" s="24"/>
      <c r="I9" s="24"/>
      <c r="J9" s="24"/>
      <c r="K9" s="24"/>
      <c r="L9" s="24"/>
      <c r="M9" s="24"/>
    </row>
    <row r="10" spans="1:13" ht="12.75" customHeight="1">
      <c r="A10" s="26"/>
      <c r="B10" s="91"/>
      <c r="C10" s="92"/>
      <c r="D10" s="92"/>
      <c r="E10" s="92"/>
      <c r="F10" s="73"/>
      <c r="G10" s="73"/>
      <c r="H10" s="73"/>
      <c r="I10" s="73"/>
      <c r="J10" s="73"/>
      <c r="K10" s="73"/>
      <c r="L10" s="73"/>
      <c r="M10" s="73"/>
    </row>
    <row r="11" spans="2:13" ht="12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12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</row>
    <row r="13" spans="4:12" ht="12.75" customHeight="1">
      <c r="D13" s="14"/>
      <c r="E13" s="14"/>
      <c r="F13" s="14"/>
      <c r="J13" s="14"/>
      <c r="K13" s="14"/>
      <c r="L13" s="14"/>
    </row>
    <row r="14" spans="4:12" ht="12.75" customHeight="1">
      <c r="D14" s="14"/>
      <c r="E14" s="14"/>
      <c r="F14" s="14"/>
      <c r="G14" s="14"/>
      <c r="J14" s="14"/>
      <c r="K14" s="14"/>
      <c r="L14" s="14"/>
    </row>
    <row r="15" spans="7:12" ht="12.75" customHeight="1">
      <c r="G15" s="14"/>
      <c r="J15" s="14"/>
      <c r="K15" s="14"/>
      <c r="L15" s="14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798611111111112" right="0.5895833333333333" top="0.7895833333333333" bottom="0.7895833333333333" header="0.5" footer="0.5"/>
  <pageSetup fitToHeight="10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7">
      <selection activeCell="F37" sqref="F37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50" t="s">
        <v>17</v>
      </c>
      <c r="B1" s="51"/>
      <c r="C1" s="51"/>
      <c r="D1" s="51"/>
      <c r="E1" s="51"/>
      <c r="F1" s="52"/>
    </row>
    <row r="2" spans="1:6" ht="22.5" customHeight="1">
      <c r="A2" s="53" t="s">
        <v>18</v>
      </c>
      <c r="B2" s="54"/>
      <c r="C2" s="54"/>
      <c r="D2" s="54"/>
      <c r="E2" s="54"/>
      <c r="F2" s="54"/>
    </row>
    <row r="3" spans="1:6" ht="22.5" customHeight="1">
      <c r="A3" s="55"/>
      <c r="B3" s="55"/>
      <c r="C3" s="56"/>
      <c r="D3" s="56"/>
      <c r="E3" s="57"/>
      <c r="F3" s="58" t="s">
        <v>40</v>
      </c>
    </row>
    <row r="4" spans="1:6" ht="19.5" customHeight="1">
      <c r="A4" s="59" t="s">
        <v>41</v>
      </c>
      <c r="B4" s="59"/>
      <c r="C4" s="59" t="s">
        <v>42</v>
      </c>
      <c r="D4" s="59"/>
      <c r="E4" s="59"/>
      <c r="F4" s="59"/>
    </row>
    <row r="5" spans="1:6" ht="19.5" customHeight="1">
      <c r="A5" s="59" t="s">
        <v>43</v>
      </c>
      <c r="B5" s="59" t="s">
        <v>44</v>
      </c>
      <c r="C5" s="59" t="s">
        <v>45</v>
      </c>
      <c r="D5" s="60" t="s">
        <v>44</v>
      </c>
      <c r="E5" s="59" t="s">
        <v>46</v>
      </c>
      <c r="F5" s="59" t="s">
        <v>44</v>
      </c>
    </row>
    <row r="6" spans="1:6" ht="19.5" customHeight="1">
      <c r="A6" s="80" t="s">
        <v>134</v>
      </c>
      <c r="B6" s="28">
        <v>967.05</v>
      </c>
      <c r="C6" s="80" t="s">
        <v>134</v>
      </c>
      <c r="D6" s="28">
        <v>967.05</v>
      </c>
      <c r="E6" s="66" t="s">
        <v>134</v>
      </c>
      <c r="F6" s="28">
        <f>F7+F12</f>
        <v>967.05</v>
      </c>
    </row>
    <row r="7" spans="1:6" ht="19.5" customHeight="1">
      <c r="A7" s="61" t="s">
        <v>135</v>
      </c>
      <c r="B7" s="28">
        <v>967.05</v>
      </c>
      <c r="C7" s="81" t="s">
        <v>49</v>
      </c>
      <c r="D7" s="77">
        <v>957.05</v>
      </c>
      <c r="E7" s="66" t="s">
        <v>50</v>
      </c>
      <c r="F7" s="28">
        <v>765.05</v>
      </c>
    </row>
    <row r="8" spans="1:8" ht="19.5" customHeight="1">
      <c r="A8" s="82" t="s">
        <v>136</v>
      </c>
      <c r="B8" s="28">
        <v>202</v>
      </c>
      <c r="C8" s="81" t="s">
        <v>52</v>
      </c>
      <c r="D8" s="28"/>
      <c r="E8" s="66" t="s">
        <v>53</v>
      </c>
      <c r="F8" s="24">
        <v>683.39</v>
      </c>
      <c r="H8" s="14"/>
    </row>
    <row r="9" spans="1:6" ht="19.5" customHeight="1">
      <c r="A9" s="61" t="s">
        <v>137</v>
      </c>
      <c r="B9" s="28"/>
      <c r="C9" s="81" t="s">
        <v>55</v>
      </c>
      <c r="D9" s="28"/>
      <c r="E9" s="66" t="s">
        <v>56</v>
      </c>
      <c r="F9" s="24">
        <v>62.66</v>
      </c>
    </row>
    <row r="10" spans="1:6" ht="19.5" customHeight="1">
      <c r="A10" s="61" t="s">
        <v>138</v>
      </c>
      <c r="B10" s="28"/>
      <c r="C10" s="81" t="s">
        <v>58</v>
      </c>
      <c r="D10" s="28"/>
      <c r="E10" s="66" t="s">
        <v>59</v>
      </c>
      <c r="F10" s="73">
        <v>19</v>
      </c>
    </row>
    <row r="11" spans="1:6" ht="19.5" customHeight="1">
      <c r="A11" s="61"/>
      <c r="B11" s="28"/>
      <c r="C11" s="81" t="s">
        <v>61</v>
      </c>
      <c r="D11" s="28"/>
      <c r="E11" s="66" t="s">
        <v>62</v>
      </c>
      <c r="F11" s="28"/>
    </row>
    <row r="12" spans="1:6" ht="19.5" customHeight="1">
      <c r="A12" s="61"/>
      <c r="B12" s="28"/>
      <c r="C12" s="81" t="s">
        <v>64</v>
      </c>
      <c r="D12" s="28"/>
      <c r="E12" s="66" t="s">
        <v>65</v>
      </c>
      <c r="F12" s="28">
        <v>202</v>
      </c>
    </row>
    <row r="13" spans="1:6" ht="19.5" customHeight="1">
      <c r="A13" s="61"/>
      <c r="B13" s="28"/>
      <c r="C13" s="81" t="s">
        <v>67</v>
      </c>
      <c r="D13" s="28"/>
      <c r="E13" s="83" t="s">
        <v>53</v>
      </c>
      <c r="F13" s="28"/>
    </row>
    <row r="14" spans="1:6" ht="19.5" customHeight="1">
      <c r="A14" s="61"/>
      <c r="B14" s="28"/>
      <c r="C14" s="81" t="s">
        <v>69</v>
      </c>
      <c r="D14" s="28"/>
      <c r="E14" s="83" t="s">
        <v>56</v>
      </c>
      <c r="F14" s="24">
        <v>192</v>
      </c>
    </row>
    <row r="15" spans="1:6" ht="19.5" customHeight="1">
      <c r="A15" s="84"/>
      <c r="B15" s="28"/>
      <c r="C15" s="81" t="s">
        <v>71</v>
      </c>
      <c r="D15" s="28"/>
      <c r="E15" s="83" t="s">
        <v>72</v>
      </c>
      <c r="F15" s="28">
        <v>10</v>
      </c>
    </row>
    <row r="16" spans="1:6" ht="19.5" customHeight="1">
      <c r="A16" s="84"/>
      <c r="B16" s="28"/>
      <c r="C16" s="81" t="s">
        <v>74</v>
      </c>
      <c r="D16" s="28"/>
      <c r="E16" s="83" t="s">
        <v>75</v>
      </c>
      <c r="F16" s="28"/>
    </row>
    <row r="17" spans="1:6" ht="19.5" customHeight="1">
      <c r="A17" s="84"/>
      <c r="B17" s="28"/>
      <c r="C17" s="81" t="s">
        <v>77</v>
      </c>
      <c r="D17" s="28"/>
      <c r="E17" s="83" t="s">
        <v>78</v>
      </c>
      <c r="F17" s="28"/>
    </row>
    <row r="18" spans="1:6" ht="19.5" customHeight="1">
      <c r="A18" s="84"/>
      <c r="B18" s="62"/>
      <c r="C18" s="81" t="s">
        <v>79</v>
      </c>
      <c r="D18" s="28"/>
      <c r="E18" s="83" t="s">
        <v>80</v>
      </c>
      <c r="F18" s="28"/>
    </row>
    <row r="19" spans="1:6" ht="19.5" customHeight="1">
      <c r="A19" s="67"/>
      <c r="B19" s="68"/>
      <c r="C19" s="81" t="s">
        <v>81</v>
      </c>
      <c r="D19" s="28">
        <v>10</v>
      </c>
      <c r="E19" s="83" t="s">
        <v>82</v>
      </c>
      <c r="F19" s="28"/>
    </row>
    <row r="20" spans="1:6" ht="19.5" customHeight="1">
      <c r="A20" s="67"/>
      <c r="B20" s="62"/>
      <c r="C20" s="81" t="s">
        <v>83</v>
      </c>
      <c r="D20" s="28"/>
      <c r="E20" s="83" t="s">
        <v>84</v>
      </c>
      <c r="F20" s="28"/>
    </row>
    <row r="21" spans="1:6" ht="19.5" customHeight="1">
      <c r="A21" s="37"/>
      <c r="B21" s="62"/>
      <c r="C21" s="81" t="s">
        <v>85</v>
      </c>
      <c r="D21" s="28"/>
      <c r="E21" s="83" t="s">
        <v>86</v>
      </c>
      <c r="F21" s="28"/>
    </row>
    <row r="22" spans="1:6" ht="19.5" customHeight="1">
      <c r="A22" s="47"/>
      <c r="B22" s="62"/>
      <c r="C22" s="81" t="s">
        <v>87</v>
      </c>
      <c r="D22" s="28"/>
      <c r="E22" s="85" t="s">
        <v>88</v>
      </c>
      <c r="F22" s="28"/>
    </row>
    <row r="23" spans="1:6" ht="19.5" customHeight="1">
      <c r="A23" s="86"/>
      <c r="B23" s="62"/>
      <c r="C23" s="81" t="s">
        <v>89</v>
      </c>
      <c r="D23" s="28"/>
      <c r="E23" s="69" t="s">
        <v>90</v>
      </c>
      <c r="F23" s="28"/>
    </row>
    <row r="24" spans="1:6" ht="19.5" customHeight="1">
      <c r="A24" s="86"/>
      <c r="B24" s="62"/>
      <c r="C24" s="81" t="s">
        <v>91</v>
      </c>
      <c r="D24" s="28"/>
      <c r="E24" s="69" t="s">
        <v>92</v>
      </c>
      <c r="F24" s="28"/>
    </row>
    <row r="25" spans="1:7" ht="19.5" customHeight="1">
      <c r="A25" s="86"/>
      <c r="B25" s="62"/>
      <c r="C25" s="81" t="s">
        <v>93</v>
      </c>
      <c r="D25" s="28"/>
      <c r="E25" s="69" t="s">
        <v>94</v>
      </c>
      <c r="F25" s="28"/>
      <c r="G25" s="14"/>
    </row>
    <row r="26" spans="1:8" ht="19.5" customHeight="1">
      <c r="A26" s="86"/>
      <c r="B26" s="62"/>
      <c r="C26" s="81" t="s">
        <v>95</v>
      </c>
      <c r="D26" s="28"/>
      <c r="E26" s="66"/>
      <c r="F26" s="28"/>
      <c r="G26" s="14"/>
      <c r="H26" s="14"/>
    </row>
    <row r="27" spans="1:8" ht="19.5" customHeight="1">
      <c r="A27" s="47"/>
      <c r="B27" s="68"/>
      <c r="C27" s="81" t="s">
        <v>96</v>
      </c>
      <c r="D27" s="28"/>
      <c r="E27" s="66"/>
      <c r="F27" s="28"/>
      <c r="G27" s="14"/>
      <c r="H27" s="14"/>
    </row>
    <row r="28" spans="1:8" ht="19.5" customHeight="1">
      <c r="A28" s="86"/>
      <c r="B28" s="62"/>
      <c r="C28" s="81" t="s">
        <v>97</v>
      </c>
      <c r="D28" s="28"/>
      <c r="E28" s="66"/>
      <c r="F28" s="28"/>
      <c r="G28" s="14"/>
      <c r="H28" s="14"/>
    </row>
    <row r="29" spans="1:8" ht="19.5" customHeight="1">
      <c r="A29" s="47"/>
      <c r="B29" s="68"/>
      <c r="C29" s="81" t="s">
        <v>98</v>
      </c>
      <c r="D29" s="28"/>
      <c r="E29" s="66"/>
      <c r="F29" s="28"/>
      <c r="G29" s="14"/>
      <c r="H29" s="14"/>
    </row>
    <row r="30" spans="1:7" ht="19.5" customHeight="1">
      <c r="A30" s="47"/>
      <c r="B30" s="62"/>
      <c r="C30" s="81" t="s">
        <v>99</v>
      </c>
      <c r="D30" s="28"/>
      <c r="E30" s="66"/>
      <c r="F30" s="28"/>
      <c r="G30" s="14"/>
    </row>
    <row r="31" spans="1:6" ht="19.5" customHeight="1">
      <c r="A31" s="47"/>
      <c r="B31" s="62"/>
      <c r="C31" s="81" t="s">
        <v>100</v>
      </c>
      <c r="D31" s="28"/>
      <c r="E31" s="66"/>
      <c r="F31" s="28"/>
    </row>
    <row r="32" spans="1:6" ht="19.5" customHeight="1">
      <c r="A32" s="47"/>
      <c r="B32" s="62"/>
      <c r="C32" s="81" t="s">
        <v>101</v>
      </c>
      <c r="D32" s="28"/>
      <c r="E32" s="66"/>
      <c r="F32" s="28"/>
    </row>
    <row r="33" spans="1:8" ht="19.5" customHeight="1">
      <c r="A33" s="47"/>
      <c r="B33" s="62"/>
      <c r="C33" s="81" t="s">
        <v>102</v>
      </c>
      <c r="D33" s="28"/>
      <c r="E33" s="66"/>
      <c r="F33" s="28"/>
      <c r="G33" s="14"/>
      <c r="H33" s="14"/>
    </row>
    <row r="34" spans="1:6" ht="19.5" customHeight="1">
      <c r="A34" s="37"/>
      <c r="B34" s="62"/>
      <c r="C34" s="81" t="s">
        <v>103</v>
      </c>
      <c r="D34" s="28"/>
      <c r="E34" s="66"/>
      <c r="F34" s="28"/>
    </row>
    <row r="35" spans="1:6" ht="19.5" customHeight="1">
      <c r="A35" s="47"/>
      <c r="B35" s="62"/>
      <c r="C35" s="63"/>
      <c r="D35" s="70"/>
      <c r="E35" s="61"/>
      <c r="F35" s="71"/>
    </row>
    <row r="36" spans="1:6" ht="19.5" customHeight="1">
      <c r="A36" s="60" t="s">
        <v>104</v>
      </c>
      <c r="B36" s="68">
        <f aca="true" t="shared" si="0" ref="B36:F36">SUM(B6)</f>
        <v>967.05</v>
      </c>
      <c r="C36" s="60" t="s">
        <v>105</v>
      </c>
      <c r="D36" s="70">
        <f t="shared" si="0"/>
        <v>967.05</v>
      </c>
      <c r="E36" s="60" t="s">
        <v>105</v>
      </c>
      <c r="F36" s="71">
        <v>967.05</v>
      </c>
    </row>
    <row r="37" spans="1:6" ht="19.5" customHeight="1">
      <c r="A37" s="81" t="s">
        <v>110</v>
      </c>
      <c r="B37" s="62"/>
      <c r="C37" s="84" t="s">
        <v>107</v>
      </c>
      <c r="D37" s="70">
        <f>SUM(B41)-SUM(D36)</f>
        <v>0</v>
      </c>
      <c r="E37" s="84" t="s">
        <v>107</v>
      </c>
      <c r="F37" s="71">
        <f>D37</f>
        <v>0</v>
      </c>
    </row>
    <row r="38" spans="1:6" ht="19.5" customHeight="1">
      <c r="A38" s="81" t="s">
        <v>111</v>
      </c>
      <c r="B38" s="62"/>
      <c r="C38" s="67"/>
      <c r="D38" s="28"/>
      <c r="E38" s="67"/>
      <c r="F38" s="28"/>
    </row>
    <row r="39" spans="1:6" ht="19.5" customHeight="1">
      <c r="A39" s="81" t="s">
        <v>139</v>
      </c>
      <c r="B39" s="62"/>
      <c r="C39" s="87"/>
      <c r="D39" s="88"/>
      <c r="E39" s="47"/>
      <c r="F39" s="70"/>
    </row>
    <row r="40" spans="1:6" ht="19.5" customHeight="1">
      <c r="A40" s="47"/>
      <c r="B40" s="62"/>
      <c r="C40" s="37"/>
      <c r="D40" s="88"/>
      <c r="E40" s="37"/>
      <c r="F40" s="88"/>
    </row>
    <row r="41" spans="1:6" ht="19.5" customHeight="1">
      <c r="A41" s="59" t="s">
        <v>113</v>
      </c>
      <c r="B41" s="68">
        <f aca="true" t="shared" si="1" ref="B41:F41">SUM(B36,B37)</f>
        <v>967.05</v>
      </c>
      <c r="C41" s="89" t="s">
        <v>114</v>
      </c>
      <c r="D41" s="88">
        <f t="shared" si="1"/>
        <v>967.05</v>
      </c>
      <c r="E41" s="59" t="s">
        <v>114</v>
      </c>
      <c r="F41" s="28">
        <v>967.05</v>
      </c>
    </row>
    <row r="42" spans="4:6" ht="12.75" customHeight="1">
      <c r="D42" s="14"/>
      <c r="F42" s="14"/>
    </row>
    <row r="43" spans="4:6" ht="12.75" customHeight="1">
      <c r="D43" s="14"/>
      <c r="F43" s="14"/>
    </row>
    <row r="44" spans="4:6" ht="12.75" customHeight="1">
      <c r="D44" s="14"/>
      <c r="F44" s="14"/>
    </row>
    <row r="45" spans="4:6" ht="12.75" customHeight="1">
      <c r="D45" s="14"/>
      <c r="F45" s="14"/>
    </row>
    <row r="46" spans="4:6" ht="12.75" customHeight="1">
      <c r="D46" s="14"/>
      <c r="F46" s="14"/>
    </row>
    <row r="47" spans="4:6" ht="12.75" customHeight="1">
      <c r="D47" s="14"/>
      <c r="F47" s="14"/>
    </row>
    <row r="48" spans="4:6" ht="12.75" customHeight="1">
      <c r="D48" s="14"/>
      <c r="F48" s="14"/>
    </row>
    <row r="49" spans="4:6" ht="12.75" customHeight="1">
      <c r="D49" s="14"/>
      <c r="F49" s="14"/>
    </row>
    <row r="50" spans="4:6" ht="12.75" customHeight="1">
      <c r="D50" s="14"/>
      <c r="F50" s="14"/>
    </row>
    <row r="51" spans="4:6" ht="12.75" customHeight="1">
      <c r="D51" s="14"/>
      <c r="F51" s="14"/>
    </row>
    <row r="52" spans="4:6" ht="12.75" customHeight="1">
      <c r="D52" s="14"/>
      <c r="F52" s="14"/>
    </row>
    <row r="53" spans="4:6" ht="12.75" customHeight="1">
      <c r="D53" s="14"/>
      <c r="F53" s="14"/>
    </row>
    <row r="54" spans="4:6" ht="12.75" customHeight="1">
      <c r="D54" s="14"/>
      <c r="F54" s="14"/>
    </row>
    <row r="55" ht="12.75" customHeight="1">
      <c r="F55" s="14"/>
    </row>
    <row r="56" ht="12.75" customHeight="1">
      <c r="F56" s="14"/>
    </row>
    <row r="57" ht="12.75" customHeight="1">
      <c r="F57" s="14"/>
    </row>
    <row r="58" ht="12.75" customHeight="1">
      <c r="F58" s="14"/>
    </row>
    <row r="59" ht="12.75" customHeight="1">
      <c r="F59" s="14"/>
    </row>
    <row r="60" ht="12.75" customHeight="1">
      <c r="F60" s="14"/>
    </row>
  </sheetData>
  <sheetProtection/>
  <mergeCells count="3">
    <mergeCell ref="A3:B3"/>
    <mergeCell ref="A4:B4"/>
    <mergeCell ref="C4:F4"/>
  </mergeCells>
  <printOptions horizontalCentered="1"/>
  <pageMargins left="0.75" right="0.75" top="0.42986111111111114" bottom="0.75" header="0" footer="0.4298611111111111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C8" sqref="C8:C10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4" t="s">
        <v>19</v>
      </c>
    </row>
    <row r="2" spans="1:7" ht="28.5" customHeight="1">
      <c r="A2" s="42" t="s">
        <v>20</v>
      </c>
      <c r="B2" s="42"/>
      <c r="C2" s="42"/>
      <c r="D2" s="42"/>
      <c r="E2" s="42"/>
      <c r="F2" s="42"/>
      <c r="G2" s="42"/>
    </row>
    <row r="3" ht="22.5" customHeight="1">
      <c r="G3" s="41" t="s">
        <v>40</v>
      </c>
    </row>
    <row r="4" spans="1:7" ht="21" customHeight="1">
      <c r="A4" s="44" t="s">
        <v>140</v>
      </c>
      <c r="B4" s="44" t="s">
        <v>141</v>
      </c>
      <c r="C4" s="44" t="s">
        <v>119</v>
      </c>
      <c r="D4" s="44" t="s">
        <v>142</v>
      </c>
      <c r="E4" s="44" t="s">
        <v>143</v>
      </c>
      <c r="F4" s="44" t="s">
        <v>144</v>
      </c>
      <c r="G4" s="44" t="s">
        <v>145</v>
      </c>
    </row>
    <row r="5" spans="1:7" ht="21" customHeight="1">
      <c r="A5" s="24" t="s">
        <v>130</v>
      </c>
      <c r="B5" s="24" t="s">
        <v>130</v>
      </c>
      <c r="C5" s="24">
        <v>1</v>
      </c>
      <c r="D5" s="24">
        <v>2</v>
      </c>
      <c r="E5" s="24">
        <v>3</v>
      </c>
      <c r="F5" s="24">
        <v>4</v>
      </c>
      <c r="G5" s="24" t="s">
        <v>130</v>
      </c>
    </row>
    <row r="6" spans="1:7" ht="21" customHeight="1">
      <c r="A6" s="77">
        <v>201</v>
      </c>
      <c r="B6" s="78" t="s">
        <v>146</v>
      </c>
      <c r="C6" s="77">
        <v>957.65</v>
      </c>
      <c r="D6" s="73">
        <v>702.39</v>
      </c>
      <c r="E6" s="77">
        <v>62.66</v>
      </c>
      <c r="F6" s="77">
        <v>192</v>
      </c>
      <c r="G6" s="37"/>
    </row>
    <row r="7" spans="1:7" ht="21" customHeight="1">
      <c r="A7" s="77">
        <v>20104</v>
      </c>
      <c r="B7" s="78" t="s">
        <v>147</v>
      </c>
      <c r="C7" s="77">
        <v>957.65</v>
      </c>
      <c r="D7" s="73">
        <v>702.39</v>
      </c>
      <c r="E7" s="77">
        <v>62.66</v>
      </c>
      <c r="F7" s="77">
        <v>192</v>
      </c>
      <c r="G7" s="37"/>
    </row>
    <row r="8" spans="1:7" ht="21" customHeight="1">
      <c r="A8" s="77">
        <v>2010401</v>
      </c>
      <c r="B8" s="77" t="s">
        <v>148</v>
      </c>
      <c r="C8" s="77">
        <v>765.65</v>
      </c>
      <c r="D8" s="73">
        <v>702.39</v>
      </c>
      <c r="E8" s="77">
        <v>62.66</v>
      </c>
      <c r="F8" s="77"/>
      <c r="G8" s="37"/>
    </row>
    <row r="9" spans="1:7" ht="24" customHeight="1">
      <c r="A9" s="77">
        <v>2010499</v>
      </c>
      <c r="B9" s="79" t="s">
        <v>149</v>
      </c>
      <c r="C9" s="77">
        <v>192</v>
      </c>
      <c r="D9" s="77"/>
      <c r="E9" s="77"/>
      <c r="F9" s="77">
        <v>192</v>
      </c>
      <c r="G9" s="37"/>
    </row>
    <row r="10" spans="1:7" ht="21" customHeight="1">
      <c r="A10" s="77">
        <v>213</v>
      </c>
      <c r="B10" s="77" t="s">
        <v>150</v>
      </c>
      <c r="C10" s="77">
        <v>10</v>
      </c>
      <c r="D10" s="77"/>
      <c r="E10" s="77"/>
      <c r="F10" s="77">
        <v>10</v>
      </c>
      <c r="G10" s="37"/>
    </row>
    <row r="11" spans="1:7" ht="21" customHeight="1">
      <c r="A11" s="77">
        <v>21305</v>
      </c>
      <c r="B11" s="77" t="s">
        <v>151</v>
      </c>
      <c r="C11" s="77">
        <v>10</v>
      </c>
      <c r="D11" s="77"/>
      <c r="E11" s="77"/>
      <c r="F11" s="77">
        <v>10</v>
      </c>
      <c r="G11" s="37"/>
    </row>
    <row r="12" spans="1:7" ht="21" customHeight="1">
      <c r="A12" s="77">
        <v>2130599</v>
      </c>
      <c r="B12" s="77" t="s">
        <v>152</v>
      </c>
      <c r="C12" s="77">
        <v>10</v>
      </c>
      <c r="D12" s="77"/>
      <c r="E12" s="77"/>
      <c r="F12" s="77">
        <v>10</v>
      </c>
      <c r="G12" s="37"/>
    </row>
    <row r="13" spans="1:7" ht="21" customHeight="1">
      <c r="A13" s="77"/>
      <c r="B13" s="77" t="s">
        <v>119</v>
      </c>
      <c r="C13" s="77">
        <v>967.65</v>
      </c>
      <c r="D13" s="73">
        <v>702.39</v>
      </c>
      <c r="E13" s="77">
        <v>62.66</v>
      </c>
      <c r="F13" s="77">
        <v>202</v>
      </c>
      <c r="G13" s="37"/>
    </row>
    <row r="14" spans="1:7" ht="12.75" customHeight="1">
      <c r="A14" s="14"/>
      <c r="B14" s="14"/>
      <c r="C14" s="14"/>
      <c r="D14" s="14"/>
      <c r="E14" s="14"/>
      <c r="F14" s="14"/>
      <c r="G14" s="14"/>
    </row>
    <row r="15" spans="1:3" ht="12.75" customHeight="1">
      <c r="A15" s="14"/>
      <c r="C15" s="14"/>
    </row>
    <row r="16" spans="1:3" ht="12.75" customHeight="1">
      <c r="A16" s="14"/>
      <c r="C16" s="14"/>
    </row>
    <row r="17" spans="1:2" ht="12.75" customHeight="1">
      <c r="A17" s="14"/>
      <c r="B17" s="14"/>
    </row>
    <row r="18" ht="12.75" customHeight="1">
      <c r="B18" s="14"/>
    </row>
    <row r="19" ht="12.75" customHeight="1">
      <c r="B19" s="14"/>
    </row>
    <row r="20" ht="12.75" customHeight="1">
      <c r="B20" s="14"/>
    </row>
    <row r="21" ht="12.75" customHeight="1">
      <c r="B21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4" t="s">
        <v>21</v>
      </c>
    </row>
    <row r="2" spans="1:7" ht="28.5" customHeight="1">
      <c r="A2" s="42" t="s">
        <v>22</v>
      </c>
      <c r="B2" s="42"/>
      <c r="C2" s="42"/>
      <c r="D2" s="42"/>
      <c r="E2" s="42"/>
      <c r="F2" s="42"/>
      <c r="G2" s="42"/>
    </row>
    <row r="3" ht="22.5" customHeight="1">
      <c r="G3" s="41" t="s">
        <v>40</v>
      </c>
    </row>
    <row r="4" spans="1:7" ht="22.5" customHeight="1">
      <c r="A4" s="44" t="s">
        <v>153</v>
      </c>
      <c r="B4" s="44" t="s">
        <v>154</v>
      </c>
      <c r="C4" s="44" t="s">
        <v>119</v>
      </c>
      <c r="D4" s="44" t="s">
        <v>142</v>
      </c>
      <c r="E4" s="44" t="s">
        <v>143</v>
      </c>
      <c r="F4" s="44" t="s">
        <v>144</v>
      </c>
      <c r="G4" s="44" t="s">
        <v>145</v>
      </c>
    </row>
    <row r="5" spans="1:7" ht="15.75" customHeight="1">
      <c r="A5" s="24" t="s">
        <v>130</v>
      </c>
      <c r="B5" s="24" t="s">
        <v>130</v>
      </c>
      <c r="C5" s="24">
        <v>1</v>
      </c>
      <c r="D5" s="24">
        <v>2</v>
      </c>
      <c r="E5" s="24">
        <v>3</v>
      </c>
      <c r="F5" s="24">
        <v>4</v>
      </c>
      <c r="G5" s="24" t="s">
        <v>130</v>
      </c>
    </row>
    <row r="6" spans="1:7" ht="15.75" customHeight="1">
      <c r="A6" s="24"/>
      <c r="B6" s="24" t="s">
        <v>119</v>
      </c>
      <c r="C6" s="24">
        <v>967.05</v>
      </c>
      <c r="D6" s="24">
        <v>702.39</v>
      </c>
      <c r="E6" s="24">
        <v>62.66</v>
      </c>
      <c r="F6" s="24">
        <v>202</v>
      </c>
      <c r="G6" s="24"/>
    </row>
    <row r="7" spans="1:7" ht="16.5" customHeight="1">
      <c r="A7" s="72" t="s">
        <v>155</v>
      </c>
      <c r="B7" s="72" t="s">
        <v>156</v>
      </c>
      <c r="C7" s="24">
        <v>683.39</v>
      </c>
      <c r="D7" s="24">
        <v>683.39</v>
      </c>
      <c r="E7" s="24"/>
      <c r="F7" s="24"/>
      <c r="G7" s="24"/>
    </row>
    <row r="8" spans="1:7" ht="16.5" customHeight="1">
      <c r="A8" s="72" t="s">
        <v>157</v>
      </c>
      <c r="B8" s="72" t="s">
        <v>158</v>
      </c>
      <c r="C8" s="24">
        <v>239.1</v>
      </c>
      <c r="D8" s="24">
        <v>239.1</v>
      </c>
      <c r="E8" s="24"/>
      <c r="F8" s="24"/>
      <c r="G8" s="24"/>
    </row>
    <row r="9" spans="1:7" ht="16.5" customHeight="1">
      <c r="A9" s="72" t="s">
        <v>159</v>
      </c>
      <c r="B9" s="72" t="s">
        <v>160</v>
      </c>
      <c r="C9" s="24">
        <v>159.13</v>
      </c>
      <c r="D9" s="24">
        <v>159.13</v>
      </c>
      <c r="E9" s="24"/>
      <c r="F9" s="24"/>
      <c r="G9" s="24"/>
    </row>
    <row r="10" spans="1:7" ht="16.5" customHeight="1">
      <c r="A10" s="72" t="s">
        <v>161</v>
      </c>
      <c r="B10" s="72" t="s">
        <v>162</v>
      </c>
      <c r="C10" s="24">
        <v>19.92</v>
      </c>
      <c r="D10" s="24">
        <v>19.92</v>
      </c>
      <c r="E10" s="24"/>
      <c r="F10" s="24"/>
      <c r="G10" s="24"/>
    </row>
    <row r="11" spans="1:7" ht="16.5" customHeight="1">
      <c r="A11" s="72" t="s">
        <v>163</v>
      </c>
      <c r="B11" s="72" t="s">
        <v>164</v>
      </c>
      <c r="C11" s="24"/>
      <c r="D11" s="24"/>
      <c r="E11" s="24"/>
      <c r="F11" s="24"/>
      <c r="G11" s="24"/>
    </row>
    <row r="12" spans="1:7" ht="16.5" customHeight="1">
      <c r="A12" s="72" t="s">
        <v>165</v>
      </c>
      <c r="B12" s="72" t="s">
        <v>166</v>
      </c>
      <c r="C12" s="24">
        <v>86.18</v>
      </c>
      <c r="D12" s="24">
        <v>86.18</v>
      </c>
      <c r="E12" s="24"/>
      <c r="F12" s="24"/>
      <c r="G12" s="24"/>
    </row>
    <row r="13" spans="1:7" ht="16.5" customHeight="1">
      <c r="A13" s="72" t="s">
        <v>167</v>
      </c>
      <c r="B13" s="72" t="s">
        <v>168</v>
      </c>
      <c r="C13" s="24">
        <v>30.5</v>
      </c>
      <c r="D13" s="24">
        <v>30.5</v>
      </c>
      <c r="E13" s="24"/>
      <c r="F13" s="24"/>
      <c r="G13" s="73"/>
    </row>
    <row r="14" spans="1:7" ht="16.5" customHeight="1">
      <c r="A14" s="72" t="s">
        <v>169</v>
      </c>
      <c r="B14" s="72" t="s">
        <v>170</v>
      </c>
      <c r="C14" s="24"/>
      <c r="D14" s="24"/>
      <c r="E14" s="24"/>
      <c r="F14" s="24"/>
      <c r="G14" s="73"/>
    </row>
    <row r="15" spans="1:7" ht="16.5" customHeight="1">
      <c r="A15" s="72" t="s">
        <v>171</v>
      </c>
      <c r="B15" s="72" t="s">
        <v>172</v>
      </c>
      <c r="C15" s="24">
        <v>75.22</v>
      </c>
      <c r="D15" s="24">
        <v>75.22</v>
      </c>
      <c r="E15" s="24"/>
      <c r="F15" s="24"/>
      <c r="G15" s="73"/>
    </row>
    <row r="16" spans="1:7" ht="16.5" customHeight="1">
      <c r="A16" s="72" t="s">
        <v>173</v>
      </c>
      <c r="B16" s="72" t="s">
        <v>174</v>
      </c>
      <c r="C16" s="24">
        <v>54.38</v>
      </c>
      <c r="D16" s="24">
        <v>54.38</v>
      </c>
      <c r="E16" s="24"/>
      <c r="F16" s="24"/>
      <c r="G16" s="73"/>
    </row>
    <row r="17" spans="1:7" ht="16.5" customHeight="1">
      <c r="A17" s="72" t="s">
        <v>175</v>
      </c>
      <c r="B17" s="72" t="s">
        <v>176</v>
      </c>
      <c r="C17" s="24">
        <v>18.96</v>
      </c>
      <c r="D17" s="24">
        <v>18.96</v>
      </c>
      <c r="E17" s="24"/>
      <c r="F17" s="24"/>
      <c r="G17" s="73"/>
    </row>
    <row r="18" spans="1:7" ht="16.5" customHeight="1">
      <c r="A18" s="72" t="s">
        <v>177</v>
      </c>
      <c r="B18" s="72" t="s">
        <v>178</v>
      </c>
      <c r="C18" s="24">
        <v>254.66</v>
      </c>
      <c r="D18" s="24"/>
      <c r="E18" s="24">
        <v>62.66</v>
      </c>
      <c r="F18" s="24">
        <v>192</v>
      </c>
      <c r="G18" s="73"/>
    </row>
    <row r="19" spans="1:7" ht="16.5" customHeight="1">
      <c r="A19" s="72" t="s">
        <v>179</v>
      </c>
      <c r="B19" s="72" t="s">
        <v>180</v>
      </c>
      <c r="C19" s="24">
        <v>29.75</v>
      </c>
      <c r="D19" s="24"/>
      <c r="E19" s="24">
        <v>9.75</v>
      </c>
      <c r="F19" s="24">
        <v>20</v>
      </c>
      <c r="G19" s="73"/>
    </row>
    <row r="20" spans="1:7" ht="16.5" customHeight="1">
      <c r="A20" s="72" t="s">
        <v>181</v>
      </c>
      <c r="B20" s="72" t="s">
        <v>182</v>
      </c>
      <c r="C20" s="24">
        <v>31.3</v>
      </c>
      <c r="D20" s="24"/>
      <c r="E20" s="24">
        <v>6.3</v>
      </c>
      <c r="F20" s="24">
        <v>25</v>
      </c>
      <c r="G20" s="73"/>
    </row>
    <row r="21" spans="1:7" ht="16.5" customHeight="1">
      <c r="A21" s="72" t="s">
        <v>183</v>
      </c>
      <c r="B21" s="72" t="s">
        <v>184</v>
      </c>
      <c r="C21" s="24">
        <v>6</v>
      </c>
      <c r="D21" s="24"/>
      <c r="E21" s="24"/>
      <c r="F21" s="24">
        <v>6</v>
      </c>
      <c r="G21" s="73"/>
    </row>
    <row r="22" spans="1:7" ht="16.5" customHeight="1">
      <c r="A22" s="72" t="s">
        <v>185</v>
      </c>
      <c r="B22" s="72" t="s">
        <v>186</v>
      </c>
      <c r="C22" s="24"/>
      <c r="D22" s="24"/>
      <c r="E22" s="24"/>
      <c r="F22" s="24"/>
      <c r="G22" s="73"/>
    </row>
    <row r="23" spans="1:7" ht="16.5" customHeight="1">
      <c r="A23" s="72" t="s">
        <v>187</v>
      </c>
      <c r="B23" s="72" t="s">
        <v>188</v>
      </c>
      <c r="C23" s="24"/>
      <c r="D23" s="24"/>
      <c r="E23" s="24"/>
      <c r="F23" s="24"/>
      <c r="G23" s="24"/>
    </row>
    <row r="24" spans="1:7" ht="16.5" customHeight="1">
      <c r="A24" s="72" t="s">
        <v>189</v>
      </c>
      <c r="B24" s="72" t="s">
        <v>190</v>
      </c>
      <c r="C24" s="24"/>
      <c r="D24" s="24"/>
      <c r="E24" s="24"/>
      <c r="F24" s="24"/>
      <c r="G24" s="24"/>
    </row>
    <row r="25" spans="1:7" ht="16.5" customHeight="1">
      <c r="A25" s="72" t="s">
        <v>191</v>
      </c>
      <c r="B25" s="72" t="s">
        <v>192</v>
      </c>
      <c r="C25" s="24">
        <v>6.7</v>
      </c>
      <c r="D25" s="24"/>
      <c r="E25" s="24">
        <v>6.7</v>
      </c>
      <c r="F25" s="24"/>
      <c r="G25" s="24"/>
    </row>
    <row r="26" spans="1:7" ht="16.5" customHeight="1">
      <c r="A26" s="72" t="s">
        <v>193</v>
      </c>
      <c r="B26" s="72" t="s">
        <v>194</v>
      </c>
      <c r="C26" s="73"/>
      <c r="D26" s="73"/>
      <c r="E26" s="73"/>
      <c r="F26" s="73"/>
      <c r="G26" s="24"/>
    </row>
    <row r="27" spans="1:7" ht="16.5" customHeight="1">
      <c r="A27" s="72" t="s">
        <v>195</v>
      </c>
      <c r="B27" s="72" t="s">
        <v>196</v>
      </c>
      <c r="C27" s="73"/>
      <c r="D27" s="73"/>
      <c r="E27" s="73"/>
      <c r="F27" s="73"/>
      <c r="G27" s="24"/>
    </row>
    <row r="28" spans="1:7" ht="16.5" customHeight="1">
      <c r="A28" s="72" t="s">
        <v>197</v>
      </c>
      <c r="B28" s="72" t="s">
        <v>198</v>
      </c>
      <c r="C28" s="73">
        <v>13</v>
      </c>
      <c r="D28" s="73"/>
      <c r="E28" s="73">
        <v>6</v>
      </c>
      <c r="F28" s="73">
        <v>7</v>
      </c>
      <c r="G28" s="73"/>
    </row>
    <row r="29" spans="1:7" ht="16.5" customHeight="1">
      <c r="A29" s="72" t="s">
        <v>199</v>
      </c>
      <c r="B29" s="72" t="s">
        <v>200</v>
      </c>
      <c r="C29" s="73"/>
      <c r="D29" s="73"/>
      <c r="E29" s="73"/>
      <c r="F29" s="73"/>
      <c r="G29" s="73"/>
    </row>
    <row r="30" spans="1:7" ht="16.5" customHeight="1">
      <c r="A30" s="72" t="s">
        <v>201</v>
      </c>
      <c r="B30" s="72" t="s">
        <v>202</v>
      </c>
      <c r="C30" s="73">
        <v>2.6</v>
      </c>
      <c r="D30" s="73"/>
      <c r="E30" s="73">
        <v>2.6</v>
      </c>
      <c r="F30" s="73"/>
      <c r="G30" s="73"/>
    </row>
    <row r="31" spans="1:7" ht="16.5" customHeight="1">
      <c r="A31" s="72" t="s">
        <v>203</v>
      </c>
      <c r="B31" s="72" t="s">
        <v>204</v>
      </c>
      <c r="C31" s="73"/>
      <c r="D31" s="73"/>
      <c r="E31" s="73"/>
      <c r="F31" s="73"/>
      <c r="G31" s="73"/>
    </row>
    <row r="32" spans="1:7" ht="16.5" customHeight="1">
      <c r="A32" s="72" t="s">
        <v>205</v>
      </c>
      <c r="B32" s="72" t="s">
        <v>206</v>
      </c>
      <c r="C32" s="73"/>
      <c r="D32" s="73"/>
      <c r="E32" s="73"/>
      <c r="F32" s="73"/>
      <c r="G32" s="73"/>
    </row>
    <row r="33" spans="1:7" ht="16.5" customHeight="1">
      <c r="A33" s="72" t="s">
        <v>207</v>
      </c>
      <c r="B33" s="72" t="s">
        <v>208</v>
      </c>
      <c r="C33" s="73"/>
      <c r="D33" s="73"/>
      <c r="E33" s="73"/>
      <c r="F33" s="73"/>
      <c r="G33" s="24"/>
    </row>
    <row r="34" spans="1:7" ht="16.5" customHeight="1">
      <c r="A34" s="72" t="s">
        <v>209</v>
      </c>
      <c r="B34" s="72" t="s">
        <v>210</v>
      </c>
      <c r="C34" s="73">
        <v>0.45</v>
      </c>
      <c r="D34" s="73"/>
      <c r="E34" s="73">
        <v>0.45</v>
      </c>
      <c r="F34" s="73"/>
      <c r="G34" s="24"/>
    </row>
    <row r="35" spans="1:7" ht="16.5" customHeight="1">
      <c r="A35" s="72" t="s">
        <v>211</v>
      </c>
      <c r="B35" s="72" t="s">
        <v>212</v>
      </c>
      <c r="C35" s="73"/>
      <c r="D35" s="73"/>
      <c r="E35" s="73"/>
      <c r="F35" s="73"/>
      <c r="G35" s="24"/>
    </row>
    <row r="36" spans="1:7" ht="16.5" customHeight="1">
      <c r="A36" s="72" t="s">
        <v>213</v>
      </c>
      <c r="B36" s="72" t="s">
        <v>214</v>
      </c>
      <c r="C36" s="73"/>
      <c r="D36" s="73"/>
      <c r="E36" s="73"/>
      <c r="F36" s="73"/>
      <c r="G36" s="24"/>
    </row>
    <row r="37" spans="1:7" ht="16.5" customHeight="1">
      <c r="A37" s="72" t="s">
        <v>215</v>
      </c>
      <c r="B37" s="72" t="s">
        <v>216</v>
      </c>
      <c r="C37" s="73"/>
      <c r="D37" s="73"/>
      <c r="E37" s="73"/>
      <c r="F37" s="73"/>
      <c r="G37" s="24"/>
    </row>
    <row r="38" spans="1:7" ht="16.5" customHeight="1">
      <c r="A38" s="72" t="s">
        <v>217</v>
      </c>
      <c r="B38" s="72" t="s">
        <v>218</v>
      </c>
      <c r="C38" s="73">
        <v>135.2</v>
      </c>
      <c r="D38" s="73"/>
      <c r="E38" s="73">
        <v>1.2</v>
      </c>
      <c r="F38" s="73">
        <v>134</v>
      </c>
      <c r="G38" s="24"/>
    </row>
    <row r="39" spans="1:7" ht="16.5" customHeight="1">
      <c r="A39" s="72" t="s">
        <v>219</v>
      </c>
      <c r="B39" s="72" t="s">
        <v>220</v>
      </c>
      <c r="C39" s="73"/>
      <c r="D39" s="73"/>
      <c r="E39" s="73"/>
      <c r="F39" s="73"/>
      <c r="G39" s="24"/>
    </row>
    <row r="40" spans="1:7" ht="16.5" customHeight="1">
      <c r="A40" s="72" t="s">
        <v>221</v>
      </c>
      <c r="B40" s="72" t="s">
        <v>222</v>
      </c>
      <c r="C40" s="24">
        <v>4.12</v>
      </c>
      <c r="D40" s="24"/>
      <c r="E40" s="24">
        <v>4.12</v>
      </c>
      <c r="F40" s="24"/>
      <c r="G40" s="37"/>
    </row>
    <row r="41" spans="1:7" ht="16.5" customHeight="1">
      <c r="A41" s="72" t="s">
        <v>223</v>
      </c>
      <c r="B41" s="72" t="s">
        <v>224</v>
      </c>
      <c r="C41" s="24"/>
      <c r="D41" s="24"/>
      <c r="E41" s="24"/>
      <c r="F41" s="24"/>
      <c r="G41" s="37"/>
    </row>
    <row r="42" spans="1:7" ht="16.5" customHeight="1">
      <c r="A42" s="72" t="s">
        <v>225</v>
      </c>
      <c r="B42" s="72" t="s">
        <v>226</v>
      </c>
      <c r="C42" s="24">
        <v>25.54</v>
      </c>
      <c r="D42" s="24"/>
      <c r="E42" s="24">
        <v>25.54</v>
      </c>
      <c r="F42" s="24"/>
      <c r="G42" s="37"/>
    </row>
    <row r="43" spans="1:7" ht="16.5" customHeight="1">
      <c r="A43" s="72" t="s">
        <v>227</v>
      </c>
      <c r="B43" s="72" t="s">
        <v>228</v>
      </c>
      <c r="C43" s="24"/>
      <c r="D43" s="24"/>
      <c r="E43" s="24"/>
      <c r="F43" s="24"/>
      <c r="G43" s="37"/>
    </row>
    <row r="44" spans="1:7" ht="16.5" customHeight="1">
      <c r="A44" s="74" t="s">
        <v>229</v>
      </c>
      <c r="B44" s="74" t="s">
        <v>230</v>
      </c>
      <c r="C44" s="73">
        <v>29</v>
      </c>
      <c r="D44" s="73">
        <v>19</v>
      </c>
      <c r="E44" s="73"/>
      <c r="F44" s="75">
        <v>10</v>
      </c>
      <c r="G44" s="37"/>
    </row>
    <row r="45" spans="1:7" ht="16.5" customHeight="1">
      <c r="A45" s="74" t="s">
        <v>231</v>
      </c>
      <c r="B45" s="74" t="s">
        <v>232</v>
      </c>
      <c r="C45" s="73"/>
      <c r="D45" s="73"/>
      <c r="E45" s="73"/>
      <c r="F45" s="75"/>
      <c r="G45" s="37"/>
    </row>
    <row r="46" spans="1:7" ht="12.75" customHeight="1">
      <c r="A46" s="74" t="s">
        <v>233</v>
      </c>
      <c r="B46" s="74" t="s">
        <v>234</v>
      </c>
      <c r="C46" s="73"/>
      <c r="D46" s="73"/>
      <c r="E46" s="73"/>
      <c r="F46" s="75"/>
      <c r="G46" s="37"/>
    </row>
    <row r="47" spans="1:7" ht="12.75" customHeight="1">
      <c r="A47" s="74" t="s">
        <v>235</v>
      </c>
      <c r="B47" s="74" t="s">
        <v>236</v>
      </c>
      <c r="C47" s="73"/>
      <c r="D47" s="73"/>
      <c r="E47" s="73"/>
      <c r="F47" s="75"/>
      <c r="G47" s="37"/>
    </row>
    <row r="48" spans="1:7" ht="12.75" customHeight="1">
      <c r="A48" s="74" t="s">
        <v>237</v>
      </c>
      <c r="B48" s="74" t="s">
        <v>238</v>
      </c>
      <c r="C48" s="73"/>
      <c r="D48" s="73"/>
      <c r="E48" s="73"/>
      <c r="F48" s="75"/>
      <c r="G48" s="37"/>
    </row>
    <row r="49" spans="1:7" ht="12.75" customHeight="1">
      <c r="A49" s="74" t="s">
        <v>239</v>
      </c>
      <c r="B49" s="74" t="s">
        <v>240</v>
      </c>
      <c r="C49" s="73">
        <v>29</v>
      </c>
      <c r="D49" s="73">
        <v>19</v>
      </c>
      <c r="E49" s="76"/>
      <c r="F49" s="75">
        <v>10</v>
      </c>
      <c r="G49" s="37"/>
    </row>
    <row r="50" spans="1:7" ht="12.75" customHeight="1">
      <c r="A50" s="74" t="s">
        <v>241</v>
      </c>
      <c r="B50" s="74" t="s">
        <v>242</v>
      </c>
      <c r="C50" s="73"/>
      <c r="D50" s="73"/>
      <c r="E50" s="76"/>
      <c r="F50" s="75"/>
      <c r="G50" s="37"/>
    </row>
    <row r="51" spans="1:7" ht="12.75" customHeight="1">
      <c r="A51" s="74" t="s">
        <v>243</v>
      </c>
      <c r="B51" s="74" t="s">
        <v>244</v>
      </c>
      <c r="C51" s="73"/>
      <c r="D51" s="73"/>
      <c r="E51" s="76"/>
      <c r="F51" s="75"/>
      <c r="G51" s="37"/>
    </row>
    <row r="52" spans="1:7" ht="12.75" customHeight="1">
      <c r="A52" s="74" t="s">
        <v>245</v>
      </c>
      <c r="B52" s="74" t="s">
        <v>246</v>
      </c>
      <c r="C52" s="73"/>
      <c r="D52" s="73"/>
      <c r="E52" s="76"/>
      <c r="F52" s="75"/>
      <c r="G52" s="37"/>
    </row>
    <row r="53" spans="1:7" ht="12.75" customHeight="1">
      <c r="A53" s="74" t="s">
        <v>247</v>
      </c>
      <c r="B53" s="74" t="s">
        <v>248</v>
      </c>
      <c r="C53" s="73"/>
      <c r="D53" s="73"/>
      <c r="E53" s="76"/>
      <c r="F53" s="75"/>
      <c r="G53" s="37"/>
    </row>
    <row r="54" spans="1:7" ht="12.75" customHeight="1">
      <c r="A54" s="74" t="s">
        <v>249</v>
      </c>
      <c r="B54" s="74" t="s">
        <v>250</v>
      </c>
      <c r="C54" s="73"/>
      <c r="D54" s="73"/>
      <c r="E54" s="76"/>
      <c r="F54" s="75"/>
      <c r="G54" s="37"/>
    </row>
    <row r="55" spans="1:7" ht="12.75" customHeight="1">
      <c r="A55" s="74" t="s">
        <v>251</v>
      </c>
      <c r="B55" s="74" t="s">
        <v>252</v>
      </c>
      <c r="C55" s="73"/>
      <c r="D55" s="73"/>
      <c r="E55" s="76"/>
      <c r="F55" s="75"/>
      <c r="G55" s="37"/>
    </row>
    <row r="56" spans="1:7" ht="12.75" customHeight="1">
      <c r="A56" s="74" t="s">
        <v>253</v>
      </c>
      <c r="B56" s="74" t="s">
        <v>254</v>
      </c>
      <c r="C56" s="73"/>
      <c r="D56" s="73"/>
      <c r="E56" s="76"/>
      <c r="F56" s="75"/>
      <c r="G56" s="37"/>
    </row>
    <row r="57" spans="1:7" ht="12.75" customHeight="1">
      <c r="A57" s="74" t="s">
        <v>255</v>
      </c>
      <c r="B57" s="74" t="s">
        <v>256</v>
      </c>
      <c r="C57" s="73"/>
      <c r="D57" s="73"/>
      <c r="E57" s="76"/>
      <c r="F57" s="75"/>
      <c r="G57" s="37"/>
    </row>
    <row r="58" spans="1:7" ht="12.75" customHeight="1">
      <c r="A58" s="74" t="s">
        <v>257</v>
      </c>
      <c r="B58" s="74" t="s">
        <v>258</v>
      </c>
      <c r="C58" s="73"/>
      <c r="D58" s="73"/>
      <c r="E58" s="76"/>
      <c r="F58" s="75"/>
      <c r="G58" s="37"/>
    </row>
    <row r="59" spans="1:7" ht="12.75" customHeight="1">
      <c r="A59" s="74" t="s">
        <v>259</v>
      </c>
      <c r="B59" s="74" t="s">
        <v>260</v>
      </c>
      <c r="C59" s="73"/>
      <c r="D59" s="73"/>
      <c r="E59" s="76"/>
      <c r="F59" s="75"/>
      <c r="G59" s="37"/>
    </row>
    <row r="60" spans="1:7" ht="12.75" customHeight="1">
      <c r="A60" s="74" t="s">
        <v>261</v>
      </c>
      <c r="B60" s="74" t="s">
        <v>262</v>
      </c>
      <c r="C60" s="73"/>
      <c r="D60" s="73"/>
      <c r="E60" s="76"/>
      <c r="F60" s="75"/>
      <c r="G60" s="37"/>
    </row>
    <row r="61" spans="1:7" ht="12.75" customHeight="1">
      <c r="A61" s="74" t="s">
        <v>263</v>
      </c>
      <c r="B61" s="74" t="s">
        <v>264</v>
      </c>
      <c r="C61" s="73"/>
      <c r="D61" s="73"/>
      <c r="E61" s="76"/>
      <c r="F61" s="75"/>
      <c r="G61" s="37"/>
    </row>
    <row r="62" spans="1:7" ht="12.75" customHeight="1">
      <c r="A62" s="74" t="s">
        <v>265</v>
      </c>
      <c r="B62" s="74" t="s">
        <v>244</v>
      </c>
      <c r="C62" s="73"/>
      <c r="D62" s="73"/>
      <c r="E62" s="76"/>
      <c r="F62" s="75"/>
      <c r="G62" s="37"/>
    </row>
    <row r="63" spans="1:7" ht="12.75" customHeight="1">
      <c r="A63" s="74" t="s">
        <v>266</v>
      </c>
      <c r="B63" s="74" t="s">
        <v>246</v>
      </c>
      <c r="C63" s="73"/>
      <c r="D63" s="73"/>
      <c r="E63" s="76"/>
      <c r="F63" s="75"/>
      <c r="G63" s="37"/>
    </row>
    <row r="64" spans="1:7" ht="12.75" customHeight="1">
      <c r="A64" s="74" t="s">
        <v>267</v>
      </c>
      <c r="B64" s="74" t="s">
        <v>248</v>
      </c>
      <c r="C64" s="73"/>
      <c r="D64" s="73"/>
      <c r="E64" s="76"/>
      <c r="F64" s="75"/>
      <c r="G64" s="37"/>
    </row>
    <row r="65" spans="1:7" ht="12.75" customHeight="1">
      <c r="A65" s="74" t="s">
        <v>268</v>
      </c>
      <c r="B65" s="74" t="s">
        <v>250</v>
      </c>
      <c r="C65" s="73"/>
      <c r="D65" s="73"/>
      <c r="E65" s="76"/>
      <c r="F65" s="75"/>
      <c r="G65" s="37"/>
    </row>
    <row r="66" spans="1:7" ht="12.75" customHeight="1">
      <c r="A66" s="74" t="s">
        <v>269</v>
      </c>
      <c r="B66" s="74" t="s">
        <v>252</v>
      </c>
      <c r="C66" s="73"/>
      <c r="D66" s="73"/>
      <c r="E66" s="76"/>
      <c r="F66" s="75"/>
      <c r="G66" s="37"/>
    </row>
    <row r="67" spans="1:7" ht="12.75" customHeight="1">
      <c r="A67" s="74" t="s">
        <v>270</v>
      </c>
      <c r="B67" s="74" t="s">
        <v>254</v>
      </c>
      <c r="C67" s="73"/>
      <c r="D67" s="73"/>
      <c r="E67" s="76"/>
      <c r="F67" s="75"/>
      <c r="G67" s="37"/>
    </row>
    <row r="68" spans="1:7" ht="12.75" customHeight="1">
      <c r="A68" s="74" t="s">
        <v>271</v>
      </c>
      <c r="B68" s="74" t="s">
        <v>256</v>
      </c>
      <c r="C68" s="73"/>
      <c r="D68" s="73"/>
      <c r="E68" s="76"/>
      <c r="F68" s="75"/>
      <c r="G68" s="37"/>
    </row>
    <row r="69" spans="1:7" ht="12.75" customHeight="1">
      <c r="A69" s="74" t="s">
        <v>272</v>
      </c>
      <c r="B69" s="74" t="s">
        <v>273</v>
      </c>
      <c r="C69" s="73"/>
      <c r="D69" s="73"/>
      <c r="E69" s="76"/>
      <c r="F69" s="75"/>
      <c r="G69" s="37"/>
    </row>
    <row r="70" spans="1:7" ht="12.75" customHeight="1">
      <c r="A70" s="74" t="s">
        <v>274</v>
      </c>
      <c r="B70" s="74" t="s">
        <v>275</v>
      </c>
      <c r="C70" s="73"/>
      <c r="D70" s="73"/>
      <c r="E70" s="76"/>
      <c r="F70" s="75"/>
      <c r="G70" s="37"/>
    </row>
    <row r="71" spans="1:7" ht="12.75" customHeight="1">
      <c r="A71" s="74" t="s">
        <v>276</v>
      </c>
      <c r="B71" s="74" t="s">
        <v>277</v>
      </c>
      <c r="C71" s="73"/>
      <c r="D71" s="73"/>
      <c r="E71" s="76"/>
      <c r="F71" s="75"/>
      <c r="G71" s="37"/>
    </row>
    <row r="72" spans="1:7" ht="12.75" customHeight="1">
      <c r="A72" s="74" t="s">
        <v>278</v>
      </c>
      <c r="B72" s="74" t="s">
        <v>279</v>
      </c>
      <c r="C72" s="73"/>
      <c r="D72" s="73"/>
      <c r="E72" s="76"/>
      <c r="F72" s="75"/>
      <c r="G72" s="37"/>
    </row>
    <row r="73" spans="1:7" ht="12.75" customHeight="1">
      <c r="A73" s="74" t="s">
        <v>280</v>
      </c>
      <c r="B73" s="74" t="s">
        <v>258</v>
      </c>
      <c r="C73" s="73"/>
      <c r="D73" s="73"/>
      <c r="E73" s="76"/>
      <c r="F73" s="75"/>
      <c r="G73" s="37"/>
    </row>
    <row r="74" spans="1:7" ht="12.75" customHeight="1">
      <c r="A74" s="74" t="s">
        <v>281</v>
      </c>
      <c r="B74" s="74" t="s">
        <v>260</v>
      </c>
      <c r="C74" s="73"/>
      <c r="D74" s="73"/>
      <c r="E74" s="76"/>
      <c r="F74" s="75"/>
      <c r="G74" s="37"/>
    </row>
    <row r="75" spans="1:7" ht="12.75" customHeight="1">
      <c r="A75" s="74" t="s">
        <v>282</v>
      </c>
      <c r="B75" s="74" t="s">
        <v>262</v>
      </c>
      <c r="C75" s="73"/>
      <c r="D75" s="73"/>
      <c r="E75" s="76"/>
      <c r="F75" s="75"/>
      <c r="G75" s="37"/>
    </row>
  </sheetData>
  <sheetProtection/>
  <printOptions horizontalCentered="1"/>
  <pageMargins left="0.5895833333333333" right="0.5895833333333333" top="0.6298611111111111" bottom="0.7097222222222223" header="0.5" footer="0.5"/>
  <pageSetup fitToHeight="1000" fitToWidth="1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6" width="24.66015625" style="0" customWidth="1"/>
  </cols>
  <sheetData>
    <row r="1" ht="30" customHeight="1">
      <c r="A1" s="14" t="s">
        <v>23</v>
      </c>
    </row>
    <row r="2" spans="1:6" ht="28.5" customHeight="1">
      <c r="A2" s="42" t="s">
        <v>24</v>
      </c>
      <c r="B2" s="42"/>
      <c r="C2" s="42"/>
      <c r="D2" s="42"/>
      <c r="E2" s="42"/>
      <c r="F2" s="42"/>
    </row>
    <row r="3" ht="22.5" customHeight="1">
      <c r="F3" s="41" t="s">
        <v>40</v>
      </c>
    </row>
    <row r="4" spans="1:6" ht="22.5" customHeight="1">
      <c r="A4" s="44" t="s">
        <v>140</v>
      </c>
      <c r="B4" s="44" t="s">
        <v>141</v>
      </c>
      <c r="C4" s="44" t="s">
        <v>119</v>
      </c>
      <c r="D4" s="44" t="s">
        <v>142</v>
      </c>
      <c r="E4" s="44" t="s">
        <v>143</v>
      </c>
      <c r="F4" s="44" t="s">
        <v>145</v>
      </c>
    </row>
    <row r="5" spans="1:6" ht="24" customHeight="1">
      <c r="A5" s="24" t="s">
        <v>130</v>
      </c>
      <c r="B5" s="24" t="s">
        <v>130</v>
      </c>
      <c r="C5" s="24">
        <v>1</v>
      </c>
      <c r="D5" s="24">
        <v>2</v>
      </c>
      <c r="E5" s="24">
        <v>3</v>
      </c>
      <c r="F5" s="24" t="s">
        <v>130</v>
      </c>
    </row>
    <row r="6" spans="1:6" ht="24" customHeight="1">
      <c r="A6" s="77">
        <v>201</v>
      </c>
      <c r="B6" s="78" t="s">
        <v>146</v>
      </c>
      <c r="C6" s="77">
        <v>765.05</v>
      </c>
      <c r="D6" s="77">
        <v>702.39</v>
      </c>
      <c r="E6" s="77">
        <v>62.66</v>
      </c>
      <c r="F6" s="77"/>
    </row>
    <row r="7" spans="1:6" ht="24" customHeight="1">
      <c r="A7" s="77">
        <v>20104</v>
      </c>
      <c r="B7" s="78" t="s">
        <v>147</v>
      </c>
      <c r="C7" s="77">
        <v>765.05</v>
      </c>
      <c r="D7" s="77">
        <v>702.39</v>
      </c>
      <c r="E7" s="77">
        <v>62.66</v>
      </c>
      <c r="F7" s="77"/>
    </row>
    <row r="8" spans="1:6" ht="24" customHeight="1">
      <c r="A8" s="77">
        <v>2010401</v>
      </c>
      <c r="B8" s="77" t="s">
        <v>148</v>
      </c>
      <c r="C8" s="77">
        <v>765.05</v>
      </c>
      <c r="D8" s="77">
        <v>702.39</v>
      </c>
      <c r="E8" s="77">
        <v>62.66</v>
      </c>
      <c r="F8" s="77"/>
    </row>
    <row r="9" spans="1:6" ht="24" customHeight="1">
      <c r="A9" s="77"/>
      <c r="B9" s="77" t="s">
        <v>119</v>
      </c>
      <c r="C9" s="77">
        <v>765.05</v>
      </c>
      <c r="D9" s="77">
        <v>702.39</v>
      </c>
      <c r="E9" s="77">
        <v>62.66</v>
      </c>
      <c r="F9" s="77"/>
    </row>
    <row r="10" ht="12.75" customHeight="1">
      <c r="B10" s="14"/>
    </row>
    <row r="11" ht="12.75" customHeight="1">
      <c r="B11" s="14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2018-01-09T01:56:11Z</dcterms:created>
  <dcterms:modified xsi:type="dcterms:W3CDTF">2019-05-20T08:05:37Z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