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40" activeTab="1"/>
  </bookViews>
  <sheets>
    <sheet name="分配表" sheetId="2" r:id="rId1"/>
    <sheet name="明细表" sheetId="1" r:id="rId2"/>
  </sheets>
  <definedNames>
    <definedName name="_xlnm._FilterDatabase" localSheetId="1" hidden="1">明细表!$A$2:$O$58</definedName>
    <definedName name="_xlnm.Print_Titles" localSheetId="1">明细表!$2:$5</definedName>
  </definedNames>
  <calcPr calcId="144525"/>
</workbook>
</file>

<file path=xl/sharedStrings.xml><?xml version="1.0" encoding="utf-8"?>
<sst xmlns="http://schemas.openxmlformats.org/spreadsheetml/2006/main" count="160">
  <si>
    <t>附表1</t>
  </si>
  <si>
    <t>吴堡县2018年度统筹整合财政涉农资金项目计划分配表</t>
  </si>
  <si>
    <t>项目
类别</t>
  </si>
  <si>
    <t>实施地点</t>
  </si>
  <si>
    <t>项目名称</t>
  </si>
  <si>
    <t>资金投入（万元）</t>
  </si>
  <si>
    <t>项目主管单位</t>
  </si>
  <si>
    <t>乡镇</t>
  </si>
  <si>
    <t>合计</t>
  </si>
  <si>
    <t>宋家川镇</t>
  </si>
  <si>
    <t>小计</t>
  </si>
  <si>
    <t>道路工程</t>
  </si>
  <si>
    <t>交通局</t>
  </si>
  <si>
    <t>寇家塬镇</t>
  </si>
  <si>
    <t>郭家沟镇</t>
  </si>
  <si>
    <t>岔上镇</t>
  </si>
  <si>
    <t>张家山镇</t>
  </si>
  <si>
    <t>辛家沟镇</t>
  </si>
  <si>
    <t>饮水工程</t>
  </si>
  <si>
    <t>发改局</t>
  </si>
  <si>
    <t>部门</t>
  </si>
  <si>
    <t>附表2</t>
  </si>
  <si>
    <t>吴堡县2018年度通村通组道路及水毁抢险修复工程（第四批）项目资金计划表</t>
  </si>
  <si>
    <t>建设内容</t>
  </si>
  <si>
    <t>建设期限</t>
  </si>
  <si>
    <t>预期效益</t>
  </si>
  <si>
    <t>项目实施单位</t>
  </si>
  <si>
    <t>备注</t>
  </si>
  <si>
    <t>资金总计</t>
  </si>
  <si>
    <t>财政资金</t>
  </si>
  <si>
    <t>中央</t>
  </si>
  <si>
    <t>省级</t>
  </si>
  <si>
    <t>市级</t>
  </si>
  <si>
    <t>县级</t>
  </si>
  <si>
    <t>整合资金</t>
  </si>
  <si>
    <t>张家焉村</t>
  </si>
  <si>
    <t>道路建设</t>
  </si>
  <si>
    <t>张家焉至寨峁山通村公路水毁抢险修复工程200m</t>
  </si>
  <si>
    <t>受益贫困户94户329人</t>
  </si>
  <si>
    <t>慕家崖村</t>
  </si>
  <si>
    <t>慕家崖村委会道路硬化工程长800m,宽4.5m</t>
  </si>
  <si>
    <t>受益贫困户148户</t>
  </si>
  <si>
    <t>小塔则村</t>
  </si>
  <si>
    <t>郭家沟至小塔则通村公路工程长2700m,宽4.5m</t>
  </si>
  <si>
    <t>受益贫困户121户</t>
  </si>
  <si>
    <t>晓寺则村</t>
  </si>
  <si>
    <t>晓寺则通村水泥路工程长2300m,宽4.5m</t>
  </si>
  <si>
    <t>受益贫困户98户265人</t>
  </si>
  <si>
    <t>晓寺则通村公路油返砂工程1700m</t>
  </si>
  <si>
    <t>受益贫困户81户181人</t>
  </si>
  <si>
    <t>慕家崖村下园子沟小组水毁抢修工程100m</t>
  </si>
  <si>
    <t>受益贫困户83户178人</t>
  </si>
  <si>
    <t>宋家川街道办</t>
  </si>
  <si>
    <t>后焉村</t>
  </si>
  <si>
    <t>后焉村通村公路水毁抢险修复工程100m</t>
  </si>
  <si>
    <t>受益贫困户80户168人</t>
  </si>
  <si>
    <t>呼家山村</t>
  </si>
  <si>
    <t>呼家山村水毁路段恢复工程0.1KM</t>
  </si>
  <si>
    <t>受益贫困户78户</t>
  </si>
  <si>
    <t>达连坡村</t>
  </si>
  <si>
    <t>达连坡村水毁路段恢复工程300m</t>
  </si>
  <si>
    <t>受益贫困户90户320人</t>
  </si>
  <si>
    <t>白家山村</t>
  </si>
  <si>
    <t>白家山村道路硬化工程320m</t>
  </si>
  <si>
    <t>解决了村内200多人的出行困难</t>
  </si>
  <si>
    <t>刘家塬头</t>
  </si>
  <si>
    <t>刘家塬头至后焉道路水毁修复、加宽道路工程0.45KM</t>
  </si>
  <si>
    <t>受益贫困户92户</t>
  </si>
  <si>
    <t>东庄村</t>
  </si>
  <si>
    <t>东庄村前薛家洼小组道路水毁修复工程长120m</t>
  </si>
  <si>
    <t>受益贫困户40户134人</t>
  </si>
  <si>
    <t>尚家塬</t>
  </si>
  <si>
    <t>尚家塬道路水毁修复工程100m</t>
  </si>
  <si>
    <t>受益贫困户214户753人</t>
  </si>
  <si>
    <t>马跑泉</t>
  </si>
  <si>
    <t>马跑泉通村公路水毁抢险修复工程0.08km</t>
  </si>
  <si>
    <t>王家圪崂</t>
  </si>
  <si>
    <t>王家圪捞村委会道路硬化工程长400m,宽4.5m</t>
  </si>
  <si>
    <t>受益贫困户１０６户３４３人</t>
  </si>
  <si>
    <t>安家山</t>
  </si>
  <si>
    <t>安家山通村公路水毁抢修工程150m</t>
  </si>
  <si>
    <t>受益贫困户９６户</t>
  </si>
  <si>
    <t>薛下村</t>
  </si>
  <si>
    <t>寇家塬镇薛下村村前胡家山小组道路硬化工程1km</t>
  </si>
  <si>
    <t>后山村</t>
  </si>
  <si>
    <t>后山村李家圪崂小组道路硬化工程0.95km</t>
  </si>
  <si>
    <t>红湾村</t>
  </si>
  <si>
    <t>红湾通村路水毁抢险修复工程0.06km</t>
  </si>
  <si>
    <t>李家塔下山村</t>
  </si>
  <si>
    <t>李家塔下山村通村路水毁抢险修复工程0.15km</t>
  </si>
  <si>
    <t>杨家沟村</t>
  </si>
  <si>
    <t>杨家沟至港元咀通村公路水毁抢修工程100m</t>
  </si>
  <si>
    <t>刘家焉村</t>
  </si>
  <si>
    <t>叶家园沟至刘家焉通村公路水毁抢修工程510m</t>
  </si>
  <si>
    <t>齐家山村</t>
  </si>
  <si>
    <t>齐家山汉滩自然村-李家焉道路建设长1000m,宽4m</t>
  </si>
  <si>
    <t>齐家山（含汉滩自然村）道路水毁修复工程360m</t>
  </si>
  <si>
    <t>郭家沟村</t>
  </si>
  <si>
    <t>钻天咀至郭家沟通村公路水毁抢修工程300m</t>
  </si>
  <si>
    <t>受益贫困户62户217人</t>
  </si>
  <si>
    <t>于家沟村</t>
  </si>
  <si>
    <t>于家沟至羊圈峁通村公路水毁抢修工程100m</t>
  </si>
  <si>
    <t>于家沟至上侯家焉通村公路水毁抢修工程390m</t>
  </si>
  <si>
    <t>山头村</t>
  </si>
  <si>
    <t>山头村主干道水毁道路修复工程480m</t>
  </si>
  <si>
    <t>李家庄村</t>
  </si>
  <si>
    <t>李家庄村通村公路水毁抢修工程150m</t>
  </si>
  <si>
    <t>史家塔村</t>
  </si>
  <si>
    <t>史家塔村委会道路硬化工程长1350m,宽4.5m</t>
  </si>
  <si>
    <t>受益贫困户93户246人</t>
  </si>
  <si>
    <t>霍家山村</t>
  </si>
  <si>
    <t>辛家沟至霍家山通村公路水毁抢修工程120m</t>
  </si>
  <si>
    <t>李家河村</t>
  </si>
  <si>
    <t>李家河卫生室及主干道硬化工程长340m,宽4.5m</t>
  </si>
  <si>
    <t>受益贫困户88户209人</t>
  </si>
  <si>
    <t>尚家坪村</t>
  </si>
  <si>
    <t>辛家沟至尚家坪通村公路水毁抢修工程120m</t>
  </si>
  <si>
    <t>李常家山村</t>
  </si>
  <si>
    <t>李常家山村通村公路水毁抢修工程80m</t>
  </si>
  <si>
    <t>辛家沟村</t>
  </si>
  <si>
    <t>辛家沟村委会道路硬化工程长120m,宽4.5m</t>
  </si>
  <si>
    <t>宋家坡</t>
  </si>
  <si>
    <t>宋家坡道路硬化工程长1000m,宽4.5m</t>
  </si>
  <si>
    <t>高家庄村</t>
  </si>
  <si>
    <t>高家庄（周家庄段）通村公路工程长1200m,宽4.5m</t>
  </si>
  <si>
    <t>园宋家沟</t>
  </si>
  <si>
    <t>园宋家沟通村路水毁抢险修复工程</t>
  </si>
  <si>
    <t>解决贫困户的出行困难</t>
  </si>
  <si>
    <t>高家庄村委会道路硬化工程长300m,宽4.5m</t>
  </si>
  <si>
    <t>受益贫困户6８户238人</t>
  </si>
  <si>
    <t>晓寺则村（高家山自然村)水毁路段恢复工程80m</t>
  </si>
  <si>
    <t>晓寺则村水毁道路修复工程250m</t>
  </si>
  <si>
    <t>高家塄村</t>
  </si>
  <si>
    <t>高家塄拓宽硬化道路工程长1000m,宽4.5m</t>
  </si>
  <si>
    <t>温家湾村</t>
  </si>
  <si>
    <t>温家湾村委会、水毁小桥恢复道路硬化工程长80mM,宽4.5m</t>
  </si>
  <si>
    <t>受益贫困户67户234人</t>
  </si>
  <si>
    <t>薛家峁村</t>
  </si>
  <si>
    <t>张家沟至薛家峁通村公路水毁抢修工程270m</t>
  </si>
  <si>
    <t>受益贫困户78户284人</t>
  </si>
  <si>
    <t>薛家峁村康家焉段水毁道路恢复工程0.06KM</t>
  </si>
  <si>
    <t>樊家畔</t>
  </si>
  <si>
    <t>樊家畔至曹家沟过水墙加高长70m，宽6.5m</t>
  </si>
  <si>
    <t>杨家畔村</t>
  </si>
  <si>
    <t>杨家畔村水毁道路修复工程长100m,宽4.5m</t>
  </si>
  <si>
    <t>受益贫困户73户318人</t>
  </si>
  <si>
    <t>丁家畔村</t>
  </si>
  <si>
    <t>丁家畔村委会道路硬化工程长262m,宽4.5m</t>
  </si>
  <si>
    <t>受益贫困户89户311人</t>
  </si>
  <si>
    <t>宋家条村</t>
  </si>
  <si>
    <t>宋家条村委会道路硬化工程长500m,宽4.5m</t>
  </si>
  <si>
    <t>一步墕村</t>
  </si>
  <si>
    <t>一步焉村硬化水毁道路400m</t>
  </si>
  <si>
    <t>受益贫困户96户352人</t>
  </si>
  <si>
    <t>薛张家山</t>
  </si>
  <si>
    <t>薛张家山村委会道路硬化工程长700m宽4.5m</t>
  </si>
  <si>
    <t>景家沟</t>
  </si>
  <si>
    <t>安全饮水</t>
  </si>
  <si>
    <t>维修水井三处</t>
  </si>
  <si>
    <t>解决了村内80余人的饮水困难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</si>
</sst>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 "/>
    <numFmt numFmtId="178" formatCode="0.00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A1"/>
    </sheetView>
  </sheetViews>
  <sheetFormatPr defaultColWidth="9" defaultRowHeight="14.25" outlineLevelCol="4"/>
  <cols>
    <col min="1" max="1" width="11.2833333333333" style="35" customWidth="1"/>
    <col min="2" max="2" width="16.5" style="35" customWidth="1"/>
    <col min="3" max="3" width="17.75" style="35" customWidth="1"/>
    <col min="4" max="4" width="16.9166666666667" style="35" customWidth="1"/>
    <col min="5" max="5" width="16.125" style="35" customWidth="1"/>
    <col min="6" max="16384" width="9" style="35"/>
  </cols>
  <sheetData>
    <row r="1" s="35" customFormat="1" ht="20" customHeight="1" spans="1:5">
      <c r="A1" s="36" t="s">
        <v>0</v>
      </c>
      <c r="B1" s="37"/>
      <c r="C1" s="37"/>
      <c r="D1" s="37"/>
      <c r="E1" s="38"/>
    </row>
    <row r="2" s="35" customFormat="1" spans="1:5">
      <c r="A2" s="39" t="s">
        <v>1</v>
      </c>
      <c r="B2" s="39"/>
      <c r="C2" s="39"/>
      <c r="D2" s="39"/>
      <c r="E2" s="40"/>
    </row>
    <row r="3" s="35" customFormat="1" spans="1:5">
      <c r="A3" s="41"/>
      <c r="B3" s="41"/>
      <c r="C3" s="41"/>
      <c r="D3" s="41"/>
      <c r="E3" s="42"/>
    </row>
    <row r="4" s="35" customFormat="1" spans="1:5">
      <c r="A4" s="41"/>
      <c r="B4" s="41"/>
      <c r="C4" s="41"/>
      <c r="D4" s="41"/>
      <c r="E4" s="42"/>
    </row>
    <row r="5" s="35" customFormat="1" spans="1:5">
      <c r="A5" s="43" t="s">
        <v>2</v>
      </c>
      <c r="B5" s="43" t="s">
        <v>3</v>
      </c>
      <c r="C5" s="43" t="s">
        <v>4</v>
      </c>
      <c r="D5" s="44" t="s">
        <v>5</v>
      </c>
      <c r="E5" s="44" t="s">
        <v>6</v>
      </c>
    </row>
    <row r="6" s="35" customFormat="1" spans="1:5">
      <c r="A6" s="43"/>
      <c r="B6" s="43"/>
      <c r="C6" s="43"/>
      <c r="D6" s="45"/>
      <c r="E6" s="45"/>
    </row>
    <row r="7" s="35" customFormat="1" spans="1:5">
      <c r="A7" s="43"/>
      <c r="B7" s="43"/>
      <c r="C7" s="43"/>
      <c r="D7" s="46"/>
      <c r="E7" s="46"/>
    </row>
    <row r="8" s="35" customFormat="1" ht="30" customHeight="1" spans="1:5">
      <c r="A8" s="43" t="s">
        <v>7</v>
      </c>
      <c r="B8" s="9" t="s">
        <v>8</v>
      </c>
      <c r="C8" s="9"/>
      <c r="D8" s="14">
        <f>SUM(D9+D11+D13+D15+D17+D19+D22)</f>
        <v>984.8744</v>
      </c>
      <c r="E8" s="9"/>
    </row>
    <row r="9" s="35" customFormat="1" ht="30" customHeight="1" spans="1:5">
      <c r="A9" s="43"/>
      <c r="B9" s="9" t="s">
        <v>9</v>
      </c>
      <c r="C9" s="9" t="s">
        <v>10</v>
      </c>
      <c r="D9" s="47">
        <f>SUM(D10:D10)</f>
        <v>70</v>
      </c>
      <c r="E9" s="9"/>
    </row>
    <row r="10" s="35" customFormat="1" ht="30" customHeight="1" spans="1:5">
      <c r="A10" s="43"/>
      <c r="B10" s="9"/>
      <c r="C10" s="17" t="s">
        <v>11</v>
      </c>
      <c r="D10" s="48">
        <v>70</v>
      </c>
      <c r="E10" s="9" t="s">
        <v>12</v>
      </c>
    </row>
    <row r="11" s="35" customFormat="1" ht="26" customHeight="1" spans="1:5">
      <c r="A11" s="43"/>
      <c r="B11" s="49" t="s">
        <v>13</v>
      </c>
      <c r="C11" s="50" t="s">
        <v>10</v>
      </c>
      <c r="D11" s="51">
        <f>SUM(D12:D12)</f>
        <v>182</v>
      </c>
      <c r="E11" s="52"/>
    </row>
    <row r="12" s="35" customFormat="1" ht="27" customHeight="1" spans="1:5">
      <c r="A12" s="43"/>
      <c r="B12" s="49"/>
      <c r="C12" s="17" t="s">
        <v>11</v>
      </c>
      <c r="D12" s="53">
        <v>182</v>
      </c>
      <c r="E12" s="9" t="s">
        <v>12</v>
      </c>
    </row>
    <row r="13" s="35" customFormat="1" ht="30" customHeight="1" spans="1:5">
      <c r="A13" s="43"/>
      <c r="B13" s="49" t="s">
        <v>14</v>
      </c>
      <c r="C13" s="50" t="s">
        <v>10</v>
      </c>
      <c r="D13" s="51">
        <f>SUM(D14:D14)</f>
        <v>203.5472</v>
      </c>
      <c r="E13" s="54"/>
    </row>
    <row r="14" s="35" customFormat="1" ht="30" customHeight="1" spans="1:5">
      <c r="A14" s="43"/>
      <c r="B14" s="49"/>
      <c r="C14" s="17" t="s">
        <v>11</v>
      </c>
      <c r="D14" s="55">
        <v>203.5472</v>
      </c>
      <c r="E14" s="9" t="s">
        <v>12</v>
      </c>
    </row>
    <row r="15" s="35" customFormat="1" ht="32" customHeight="1" spans="1:5">
      <c r="A15" s="43"/>
      <c r="B15" s="49" t="s">
        <v>15</v>
      </c>
      <c r="C15" s="50" t="s">
        <v>10</v>
      </c>
      <c r="D15" s="51">
        <f>SUM(D16:D16)</f>
        <v>48</v>
      </c>
      <c r="E15" s="56"/>
    </row>
    <row r="16" s="35" customFormat="1" ht="32" customHeight="1" spans="1:5">
      <c r="A16" s="43"/>
      <c r="B16" s="49"/>
      <c r="C16" s="17" t="s">
        <v>11</v>
      </c>
      <c r="D16" s="55">
        <v>48</v>
      </c>
      <c r="E16" s="9" t="s">
        <v>12</v>
      </c>
    </row>
    <row r="17" s="35" customFormat="1" ht="25" customHeight="1" spans="1:5">
      <c r="A17" s="44" t="s">
        <v>7</v>
      </c>
      <c r="B17" s="57" t="s">
        <v>16</v>
      </c>
      <c r="C17" s="50" t="s">
        <v>10</v>
      </c>
      <c r="D17" s="51">
        <f>SUM(D18:D18)</f>
        <v>60.36</v>
      </c>
      <c r="E17" s="52"/>
    </row>
    <row r="18" s="35" customFormat="1" ht="30" customHeight="1" spans="1:5">
      <c r="A18" s="45"/>
      <c r="B18" s="58"/>
      <c r="C18" s="17" t="s">
        <v>11</v>
      </c>
      <c r="D18" s="59">
        <v>60.36</v>
      </c>
      <c r="E18" s="9" t="s">
        <v>12</v>
      </c>
    </row>
    <row r="19" s="35" customFormat="1" ht="30" customHeight="1" spans="1:5">
      <c r="A19" s="45"/>
      <c r="B19" s="57" t="s">
        <v>17</v>
      </c>
      <c r="C19" s="49" t="s">
        <v>10</v>
      </c>
      <c r="D19" s="60">
        <f>SUM(D20:D21)</f>
        <v>84.734</v>
      </c>
      <c r="E19" s="56"/>
    </row>
    <row r="20" s="35" customFormat="1" ht="30" customHeight="1" spans="1:5">
      <c r="A20" s="45"/>
      <c r="B20" s="58"/>
      <c r="C20" s="17" t="s">
        <v>11</v>
      </c>
      <c r="D20" s="61">
        <v>69.734</v>
      </c>
      <c r="E20" s="9" t="s">
        <v>12</v>
      </c>
    </row>
    <row r="21" s="35" customFormat="1" ht="30" customHeight="1" spans="1:5">
      <c r="A21" s="46"/>
      <c r="B21" s="58"/>
      <c r="C21" s="17" t="s">
        <v>18</v>
      </c>
      <c r="D21" s="61">
        <v>15</v>
      </c>
      <c r="E21" s="9" t="s">
        <v>19</v>
      </c>
    </row>
    <row r="22" s="35" customFormat="1" ht="30" customHeight="1" spans="1:5">
      <c r="A22" s="49" t="s">
        <v>20</v>
      </c>
      <c r="B22" s="49" t="s">
        <v>12</v>
      </c>
      <c r="C22" s="49" t="s">
        <v>10</v>
      </c>
      <c r="D22" s="49">
        <f>SUM(D23:D23)</f>
        <v>336.2332</v>
      </c>
      <c r="E22" s="62"/>
    </row>
    <row r="23" s="35" customFormat="1" ht="30" customHeight="1" spans="1:5">
      <c r="A23" s="49"/>
      <c r="B23" s="49"/>
      <c r="C23" s="17" t="s">
        <v>11</v>
      </c>
      <c r="D23" s="62">
        <v>336.2332</v>
      </c>
      <c r="E23" s="9" t="s">
        <v>12</v>
      </c>
    </row>
  </sheetData>
  <mergeCells count="17">
    <mergeCell ref="B8:C8"/>
    <mergeCell ref="A5:A7"/>
    <mergeCell ref="A8:A16"/>
    <mergeCell ref="A17:A21"/>
    <mergeCell ref="A22:A23"/>
    <mergeCell ref="B5:B7"/>
    <mergeCell ref="B9:B10"/>
    <mergeCell ref="B11:B12"/>
    <mergeCell ref="B13:B14"/>
    <mergeCell ref="B15:B16"/>
    <mergeCell ref="B17:B18"/>
    <mergeCell ref="B19:B21"/>
    <mergeCell ref="B22:B23"/>
    <mergeCell ref="C5:C7"/>
    <mergeCell ref="D5:D7"/>
    <mergeCell ref="E5:E7"/>
    <mergeCell ref="A2:E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selection activeCell="B14" sqref="B14"/>
    </sheetView>
  </sheetViews>
  <sheetFormatPr defaultColWidth="9" defaultRowHeight="13.5"/>
  <cols>
    <col min="1" max="1" width="4.88333333333333" customWidth="1"/>
    <col min="2" max="2" width="8.38333333333333" customWidth="1"/>
    <col min="3" max="3" width="8.25" customWidth="1"/>
    <col min="4" max="4" width="27.3833333333333" style="1" customWidth="1"/>
    <col min="5" max="5" width="8" customWidth="1"/>
    <col min="6" max="6" width="12.6333333333333" style="2" customWidth="1"/>
    <col min="7" max="7" width="11.5" style="3"/>
    <col min="8" max="12" width="5.425" customWidth="1"/>
    <col min="13" max="13" width="8.13333333333333" customWidth="1"/>
    <col min="14" max="14" width="8.13333333333333" style="2" customWidth="1"/>
    <col min="15" max="15" width="9" customWidth="1"/>
  </cols>
  <sheetData>
    <row r="1" ht="24" customHeight="1" spans="1:2">
      <c r="A1" s="4" t="s">
        <v>21</v>
      </c>
      <c r="B1" s="5"/>
    </row>
    <row r="2" ht="40" customHeight="1" spans="1:15">
      <c r="A2" s="6" t="s">
        <v>22</v>
      </c>
      <c r="B2" s="6"/>
      <c r="C2" s="6"/>
      <c r="D2" s="7"/>
      <c r="E2" s="6"/>
      <c r="F2" s="6"/>
      <c r="G2" s="6"/>
      <c r="H2" s="8"/>
      <c r="I2" s="6"/>
      <c r="J2" s="6"/>
      <c r="K2" s="6"/>
      <c r="L2" s="6"/>
      <c r="M2" s="6"/>
      <c r="N2" s="6"/>
      <c r="O2" s="6"/>
    </row>
    <row r="3" ht="27" customHeight="1" spans="1:15">
      <c r="A3" s="9" t="s">
        <v>2</v>
      </c>
      <c r="B3" s="9" t="s">
        <v>3</v>
      </c>
      <c r="C3" s="9" t="s">
        <v>4</v>
      </c>
      <c r="D3" s="9" t="s">
        <v>23</v>
      </c>
      <c r="E3" s="9" t="s">
        <v>24</v>
      </c>
      <c r="F3" s="9" t="s">
        <v>25</v>
      </c>
      <c r="G3" s="9" t="s">
        <v>5</v>
      </c>
      <c r="H3" s="10"/>
      <c r="I3" s="9"/>
      <c r="J3" s="9"/>
      <c r="K3" s="9"/>
      <c r="L3" s="9"/>
      <c r="M3" s="9" t="s">
        <v>6</v>
      </c>
      <c r="N3" s="9" t="s">
        <v>26</v>
      </c>
      <c r="O3" s="9" t="s">
        <v>27</v>
      </c>
    </row>
    <row r="4" ht="26" customHeight="1" spans="1:15">
      <c r="A4" s="9"/>
      <c r="B4" s="9"/>
      <c r="C4" s="9"/>
      <c r="D4" s="9"/>
      <c r="E4" s="9"/>
      <c r="F4" s="9"/>
      <c r="G4" s="9" t="s">
        <v>28</v>
      </c>
      <c r="H4" s="9" t="s">
        <v>29</v>
      </c>
      <c r="I4" s="9"/>
      <c r="J4" s="9"/>
      <c r="K4" s="9"/>
      <c r="L4" s="9"/>
      <c r="M4" s="9"/>
      <c r="N4" s="9"/>
      <c r="O4" s="9"/>
    </row>
    <row r="5" ht="32.9" customHeight="1" spans="1:15">
      <c r="A5" s="9"/>
      <c r="B5" s="9"/>
      <c r="C5" s="9"/>
      <c r="D5" s="9"/>
      <c r="E5" s="9"/>
      <c r="F5" s="9"/>
      <c r="G5" s="9"/>
      <c r="H5" s="9" t="s">
        <v>30</v>
      </c>
      <c r="I5" s="9" t="s">
        <v>31</v>
      </c>
      <c r="J5" s="9" t="s">
        <v>32</v>
      </c>
      <c r="K5" s="9" t="s">
        <v>33</v>
      </c>
      <c r="L5" s="9" t="s">
        <v>34</v>
      </c>
      <c r="M5" s="9"/>
      <c r="N5" s="9"/>
      <c r="O5" s="9"/>
    </row>
    <row r="6" ht="32.9" customHeight="1" spans="1:15">
      <c r="A6" s="9"/>
      <c r="B6" s="11" t="s">
        <v>8</v>
      </c>
      <c r="C6" s="12"/>
      <c r="D6" s="12"/>
      <c r="E6" s="12"/>
      <c r="F6" s="13"/>
      <c r="G6" s="14">
        <f>SUM(G7:G58)</f>
        <v>984.8744</v>
      </c>
      <c r="H6" s="9"/>
      <c r="I6" s="9"/>
      <c r="J6" s="9"/>
      <c r="K6" s="9"/>
      <c r="L6" s="9"/>
      <c r="M6" s="9"/>
      <c r="N6" s="9"/>
      <c r="O6" s="9"/>
    </row>
    <row r="7" ht="32.9" customHeight="1" spans="1:15">
      <c r="A7" s="15"/>
      <c r="B7" s="16" t="s">
        <v>35</v>
      </c>
      <c r="C7" s="16" t="s">
        <v>36</v>
      </c>
      <c r="D7" s="17" t="s">
        <v>37</v>
      </c>
      <c r="E7" s="18">
        <v>2018</v>
      </c>
      <c r="F7" s="19" t="s">
        <v>38</v>
      </c>
      <c r="G7" s="20">
        <v>150</v>
      </c>
      <c r="H7" s="20"/>
      <c r="I7" s="31"/>
      <c r="J7" s="20"/>
      <c r="K7" s="31"/>
      <c r="L7" s="31"/>
      <c r="M7" s="31" t="s">
        <v>12</v>
      </c>
      <c r="N7" s="32" t="s">
        <v>12</v>
      </c>
      <c r="O7" s="31"/>
    </row>
    <row r="8" ht="32.9" customHeight="1" spans="1:15">
      <c r="A8" s="15"/>
      <c r="B8" s="16" t="s">
        <v>39</v>
      </c>
      <c r="C8" s="16" t="s">
        <v>36</v>
      </c>
      <c r="D8" s="17" t="s">
        <v>40</v>
      </c>
      <c r="E8" s="18">
        <v>2018</v>
      </c>
      <c r="F8" s="19" t="s">
        <v>41</v>
      </c>
      <c r="G8" s="20">
        <v>30</v>
      </c>
      <c r="H8" s="20"/>
      <c r="I8" s="21"/>
      <c r="J8" s="21"/>
      <c r="K8" s="21"/>
      <c r="L8" s="21"/>
      <c r="M8" s="31" t="s">
        <v>12</v>
      </c>
      <c r="N8" s="32" t="s">
        <v>12</v>
      </c>
      <c r="O8" s="31"/>
    </row>
    <row r="9" ht="32.9" customHeight="1" spans="1:15">
      <c r="A9" s="15"/>
      <c r="B9" s="21" t="s">
        <v>42</v>
      </c>
      <c r="C9" s="16" t="s">
        <v>36</v>
      </c>
      <c r="D9" s="19" t="s">
        <v>43</v>
      </c>
      <c r="E9" s="18">
        <v>2018</v>
      </c>
      <c r="F9" s="19" t="s">
        <v>44</v>
      </c>
      <c r="G9" s="21">
        <v>35</v>
      </c>
      <c r="H9" s="21"/>
      <c r="I9" s="21"/>
      <c r="J9" s="21"/>
      <c r="K9" s="21"/>
      <c r="L9" s="21"/>
      <c r="M9" s="31" t="s">
        <v>12</v>
      </c>
      <c r="N9" s="31" t="s">
        <v>12</v>
      </c>
      <c r="O9" s="31"/>
    </row>
    <row r="10" ht="32.9" customHeight="1" spans="1:15">
      <c r="A10" s="15"/>
      <c r="B10" s="21" t="s">
        <v>45</v>
      </c>
      <c r="C10" s="16" t="s">
        <v>36</v>
      </c>
      <c r="D10" s="19" t="s">
        <v>46</v>
      </c>
      <c r="E10" s="18">
        <v>2018</v>
      </c>
      <c r="F10" s="19" t="s">
        <v>47</v>
      </c>
      <c r="G10" s="21">
        <v>35</v>
      </c>
      <c r="H10" s="21"/>
      <c r="I10" s="21"/>
      <c r="J10" s="21"/>
      <c r="K10" s="21"/>
      <c r="L10" s="21"/>
      <c r="M10" s="31" t="s">
        <v>12</v>
      </c>
      <c r="N10" s="31" t="s">
        <v>12</v>
      </c>
      <c r="O10" s="31"/>
    </row>
    <row r="11" ht="32.9" customHeight="1" spans="1:15">
      <c r="A11" s="15"/>
      <c r="B11" s="21" t="s">
        <v>45</v>
      </c>
      <c r="C11" s="16" t="s">
        <v>36</v>
      </c>
      <c r="D11" s="19" t="s">
        <v>48</v>
      </c>
      <c r="E11" s="18">
        <v>2018</v>
      </c>
      <c r="F11" s="19" t="s">
        <v>49</v>
      </c>
      <c r="G11" s="21">
        <v>23</v>
      </c>
      <c r="H11" s="21"/>
      <c r="I11" s="21"/>
      <c r="J11" s="21"/>
      <c r="K11" s="21"/>
      <c r="L11" s="21"/>
      <c r="M11" s="31" t="s">
        <v>12</v>
      </c>
      <c r="N11" s="31" t="s">
        <v>12</v>
      </c>
      <c r="O11" s="31"/>
    </row>
    <row r="12" ht="32.9" customHeight="1" spans="1:15">
      <c r="A12" s="15"/>
      <c r="B12" s="16" t="s">
        <v>39</v>
      </c>
      <c r="C12" s="16" t="s">
        <v>36</v>
      </c>
      <c r="D12" s="17" t="s">
        <v>50</v>
      </c>
      <c r="E12" s="18">
        <v>2018</v>
      </c>
      <c r="F12" s="19" t="s">
        <v>51</v>
      </c>
      <c r="G12" s="20">
        <v>20</v>
      </c>
      <c r="H12" s="20"/>
      <c r="I12" s="21"/>
      <c r="J12" s="21"/>
      <c r="K12" s="21"/>
      <c r="L12" s="21"/>
      <c r="M12" s="31" t="s">
        <v>12</v>
      </c>
      <c r="N12" s="17" t="s">
        <v>52</v>
      </c>
      <c r="O12" s="31"/>
    </row>
    <row r="13" ht="32.9" customHeight="1" spans="1:15">
      <c r="A13" s="15"/>
      <c r="B13" s="16" t="s">
        <v>53</v>
      </c>
      <c r="C13" s="16" t="s">
        <v>36</v>
      </c>
      <c r="D13" s="17" t="s">
        <v>54</v>
      </c>
      <c r="E13" s="18">
        <v>2018</v>
      </c>
      <c r="F13" s="19" t="s">
        <v>55</v>
      </c>
      <c r="G13" s="20">
        <v>20</v>
      </c>
      <c r="H13" s="20"/>
      <c r="I13" s="21"/>
      <c r="J13" s="21"/>
      <c r="K13" s="21"/>
      <c r="L13" s="21"/>
      <c r="M13" s="31" t="s">
        <v>12</v>
      </c>
      <c r="N13" s="17" t="s">
        <v>52</v>
      </c>
      <c r="O13" s="31"/>
    </row>
    <row r="14" ht="32.9" customHeight="1" spans="1:15">
      <c r="A14" s="15"/>
      <c r="B14" s="16" t="s">
        <v>56</v>
      </c>
      <c r="C14" s="16" t="s">
        <v>36</v>
      </c>
      <c r="D14" s="17" t="s">
        <v>57</v>
      </c>
      <c r="E14" s="18">
        <v>2018</v>
      </c>
      <c r="F14" s="19" t="s">
        <v>58</v>
      </c>
      <c r="G14" s="22">
        <v>10</v>
      </c>
      <c r="H14" s="20"/>
      <c r="I14" s="21"/>
      <c r="J14" s="21"/>
      <c r="K14" s="21"/>
      <c r="L14" s="21"/>
      <c r="M14" s="31" t="s">
        <v>12</v>
      </c>
      <c r="N14" s="17" t="s">
        <v>52</v>
      </c>
      <c r="O14" s="21"/>
    </row>
    <row r="15" ht="32.9" customHeight="1" spans="1:15">
      <c r="A15" s="15"/>
      <c r="B15" s="16" t="s">
        <v>59</v>
      </c>
      <c r="C15" s="16" t="s">
        <v>36</v>
      </c>
      <c r="D15" s="17" t="s">
        <v>60</v>
      </c>
      <c r="E15" s="18">
        <v>2018</v>
      </c>
      <c r="F15" s="19" t="s">
        <v>61</v>
      </c>
      <c r="G15" s="22">
        <v>4</v>
      </c>
      <c r="H15" s="20"/>
      <c r="I15" s="21"/>
      <c r="J15" s="21"/>
      <c r="K15" s="21"/>
      <c r="L15" s="21"/>
      <c r="M15" s="31" t="s">
        <v>12</v>
      </c>
      <c r="N15" s="17" t="s">
        <v>52</v>
      </c>
      <c r="O15" s="21"/>
    </row>
    <row r="16" ht="32.9" customHeight="1" spans="1:15">
      <c r="A16" s="15"/>
      <c r="B16" s="16" t="s">
        <v>62</v>
      </c>
      <c r="C16" s="16" t="s">
        <v>36</v>
      </c>
      <c r="D16" s="17" t="s">
        <v>63</v>
      </c>
      <c r="E16" s="18">
        <v>2018</v>
      </c>
      <c r="F16" s="19" t="s">
        <v>64</v>
      </c>
      <c r="G16" s="20">
        <v>16</v>
      </c>
      <c r="H16" s="20"/>
      <c r="I16" s="21"/>
      <c r="J16" s="21"/>
      <c r="K16" s="21"/>
      <c r="L16" s="21"/>
      <c r="M16" s="31" t="s">
        <v>12</v>
      </c>
      <c r="N16" s="17" t="s">
        <v>52</v>
      </c>
      <c r="O16" s="21"/>
    </row>
    <row r="17" ht="32.9" customHeight="1" spans="1:15">
      <c r="A17" s="15"/>
      <c r="B17" s="16" t="s">
        <v>65</v>
      </c>
      <c r="C17" s="16" t="s">
        <v>36</v>
      </c>
      <c r="D17" s="17" t="s">
        <v>66</v>
      </c>
      <c r="E17" s="18">
        <v>2018</v>
      </c>
      <c r="F17" s="19" t="s">
        <v>67</v>
      </c>
      <c r="G17" s="22">
        <v>60</v>
      </c>
      <c r="H17" s="20"/>
      <c r="I17" s="21"/>
      <c r="J17" s="21"/>
      <c r="K17" s="21"/>
      <c r="L17" s="21"/>
      <c r="M17" s="31" t="s">
        <v>12</v>
      </c>
      <c r="N17" s="17" t="s">
        <v>13</v>
      </c>
      <c r="O17" s="21"/>
    </row>
    <row r="18" ht="32.9" customHeight="1" spans="1:15">
      <c r="A18" s="15"/>
      <c r="B18" s="16" t="s">
        <v>68</v>
      </c>
      <c r="C18" s="16" t="s">
        <v>36</v>
      </c>
      <c r="D18" s="17" t="s">
        <v>69</v>
      </c>
      <c r="E18" s="18">
        <v>2018</v>
      </c>
      <c r="F18" s="19" t="s">
        <v>70</v>
      </c>
      <c r="G18" s="23">
        <v>6</v>
      </c>
      <c r="H18" s="20"/>
      <c r="I18" s="21"/>
      <c r="J18" s="21"/>
      <c r="K18" s="21"/>
      <c r="L18" s="21"/>
      <c r="M18" s="31" t="s">
        <v>12</v>
      </c>
      <c r="N18" s="33" t="s">
        <v>13</v>
      </c>
      <c r="O18" s="21"/>
    </row>
    <row r="19" ht="32.9" customHeight="1" spans="1:15">
      <c r="A19" s="15"/>
      <c r="B19" s="16" t="s">
        <v>71</v>
      </c>
      <c r="C19" s="16" t="s">
        <v>36</v>
      </c>
      <c r="D19" s="17" t="s">
        <v>72</v>
      </c>
      <c r="E19" s="18">
        <v>2018</v>
      </c>
      <c r="F19" s="19" t="s">
        <v>73</v>
      </c>
      <c r="G19" s="24">
        <v>16</v>
      </c>
      <c r="H19" s="20"/>
      <c r="I19" s="21"/>
      <c r="J19" s="21"/>
      <c r="K19" s="21"/>
      <c r="L19" s="21"/>
      <c r="M19" s="31" t="s">
        <v>12</v>
      </c>
      <c r="N19" s="33" t="s">
        <v>13</v>
      </c>
      <c r="O19" s="21"/>
    </row>
    <row r="20" ht="32.9" customHeight="1" spans="1:15">
      <c r="A20" s="15"/>
      <c r="B20" s="16" t="s">
        <v>74</v>
      </c>
      <c r="C20" s="16" t="s">
        <v>36</v>
      </c>
      <c r="D20" s="17" t="s">
        <v>75</v>
      </c>
      <c r="E20" s="18">
        <v>2018</v>
      </c>
      <c r="F20" s="19" t="s">
        <v>44</v>
      </c>
      <c r="G20" s="24">
        <v>30</v>
      </c>
      <c r="H20" s="20"/>
      <c r="I20" s="21"/>
      <c r="J20" s="21"/>
      <c r="K20" s="21"/>
      <c r="L20" s="21"/>
      <c r="M20" s="31" t="s">
        <v>12</v>
      </c>
      <c r="N20" s="33" t="s">
        <v>13</v>
      </c>
      <c r="O20" s="21"/>
    </row>
    <row r="21" ht="32.9" customHeight="1" spans="1:15">
      <c r="A21" s="25"/>
      <c r="B21" s="21" t="s">
        <v>76</v>
      </c>
      <c r="C21" s="16" t="s">
        <v>36</v>
      </c>
      <c r="D21" s="17" t="s">
        <v>77</v>
      </c>
      <c r="E21" s="18">
        <v>2018</v>
      </c>
      <c r="F21" s="19" t="s">
        <v>78</v>
      </c>
      <c r="G21" s="24">
        <v>8</v>
      </c>
      <c r="H21" s="21"/>
      <c r="I21" s="21"/>
      <c r="J21" s="21"/>
      <c r="K21" s="21"/>
      <c r="L21" s="21"/>
      <c r="M21" s="31" t="s">
        <v>12</v>
      </c>
      <c r="N21" s="33" t="s">
        <v>13</v>
      </c>
      <c r="O21" s="21"/>
    </row>
    <row r="22" ht="32.9" customHeight="1" spans="1:15">
      <c r="A22" s="25"/>
      <c r="B22" s="21" t="s">
        <v>79</v>
      </c>
      <c r="C22" s="16" t="s">
        <v>36</v>
      </c>
      <c r="D22" s="19" t="s">
        <v>80</v>
      </c>
      <c r="E22" s="18">
        <v>2018</v>
      </c>
      <c r="F22" s="19" t="s">
        <v>81</v>
      </c>
      <c r="G22" s="26">
        <v>8</v>
      </c>
      <c r="H22" s="21"/>
      <c r="I22" s="21"/>
      <c r="J22" s="21"/>
      <c r="K22" s="21"/>
      <c r="L22" s="21"/>
      <c r="M22" s="31" t="s">
        <v>12</v>
      </c>
      <c r="N22" s="33" t="s">
        <v>13</v>
      </c>
      <c r="O22" s="21"/>
    </row>
    <row r="23" ht="32.9" customHeight="1" spans="1:15">
      <c r="A23" s="25"/>
      <c r="B23" s="21" t="s">
        <v>82</v>
      </c>
      <c r="C23" s="16" t="s">
        <v>36</v>
      </c>
      <c r="D23" s="19" t="s">
        <v>83</v>
      </c>
      <c r="E23" s="18">
        <v>2018</v>
      </c>
      <c r="F23" s="19" t="s">
        <v>61</v>
      </c>
      <c r="G23" s="26">
        <v>20</v>
      </c>
      <c r="H23" s="21"/>
      <c r="I23" s="21"/>
      <c r="J23" s="21"/>
      <c r="K23" s="21"/>
      <c r="L23" s="21"/>
      <c r="M23" s="31" t="s">
        <v>12</v>
      </c>
      <c r="N23" s="33" t="s">
        <v>13</v>
      </c>
      <c r="O23" s="21"/>
    </row>
    <row r="24" ht="32.9" customHeight="1" spans="1:15">
      <c r="A24" s="25"/>
      <c r="B24" s="21" t="s">
        <v>84</v>
      </c>
      <c r="C24" s="16" t="s">
        <v>36</v>
      </c>
      <c r="D24" s="19" t="s">
        <v>85</v>
      </c>
      <c r="E24" s="18">
        <v>2018</v>
      </c>
      <c r="F24" s="19" t="s">
        <v>51</v>
      </c>
      <c r="G24" s="26">
        <v>15</v>
      </c>
      <c r="H24" s="21"/>
      <c r="I24" s="21"/>
      <c r="J24" s="21"/>
      <c r="K24" s="21"/>
      <c r="L24" s="21"/>
      <c r="M24" s="31" t="s">
        <v>12</v>
      </c>
      <c r="N24" s="33" t="s">
        <v>13</v>
      </c>
      <c r="O24" s="21"/>
    </row>
    <row r="25" ht="32.9" customHeight="1" spans="1:15">
      <c r="A25" s="25"/>
      <c r="B25" s="21" t="s">
        <v>86</v>
      </c>
      <c r="C25" s="16" t="s">
        <v>36</v>
      </c>
      <c r="D25" s="19" t="s">
        <v>87</v>
      </c>
      <c r="E25" s="18">
        <v>2018</v>
      </c>
      <c r="F25" s="19" t="s">
        <v>55</v>
      </c>
      <c r="G25" s="26">
        <v>6</v>
      </c>
      <c r="H25" s="21"/>
      <c r="I25" s="21"/>
      <c r="J25" s="21"/>
      <c r="K25" s="21"/>
      <c r="L25" s="21"/>
      <c r="M25" s="31" t="s">
        <v>12</v>
      </c>
      <c r="N25" s="33" t="s">
        <v>13</v>
      </c>
      <c r="O25" s="21"/>
    </row>
    <row r="26" ht="32.9" customHeight="1" spans="1:15">
      <c r="A26" s="25"/>
      <c r="B26" s="19" t="s">
        <v>88</v>
      </c>
      <c r="C26" s="16" t="s">
        <v>36</v>
      </c>
      <c r="D26" s="19" t="s">
        <v>89</v>
      </c>
      <c r="E26" s="18">
        <v>2018</v>
      </c>
      <c r="F26" s="19" t="s">
        <v>70</v>
      </c>
      <c r="G26" s="26">
        <v>13</v>
      </c>
      <c r="H26" s="21"/>
      <c r="I26" s="21"/>
      <c r="J26" s="21"/>
      <c r="K26" s="21"/>
      <c r="L26" s="21"/>
      <c r="M26" s="31" t="s">
        <v>12</v>
      </c>
      <c r="N26" s="33" t="s">
        <v>13</v>
      </c>
      <c r="O26" s="21"/>
    </row>
    <row r="27" ht="32.9" customHeight="1" spans="1:15">
      <c r="A27" s="25"/>
      <c r="B27" s="21" t="s">
        <v>90</v>
      </c>
      <c r="C27" s="16" t="s">
        <v>36</v>
      </c>
      <c r="D27" s="19" t="s">
        <v>91</v>
      </c>
      <c r="E27" s="18">
        <v>2018</v>
      </c>
      <c r="F27" s="19" t="s">
        <v>81</v>
      </c>
      <c r="G27" s="26">
        <v>25</v>
      </c>
      <c r="H27" s="21"/>
      <c r="I27" s="21"/>
      <c r="J27" s="21"/>
      <c r="K27" s="21"/>
      <c r="L27" s="21"/>
      <c r="M27" s="31" t="s">
        <v>12</v>
      </c>
      <c r="N27" s="19" t="s">
        <v>14</v>
      </c>
      <c r="O27" s="21"/>
    </row>
    <row r="28" ht="32.9" customHeight="1" spans="1:15">
      <c r="A28" s="25"/>
      <c r="B28" s="21" t="s">
        <v>92</v>
      </c>
      <c r="C28" s="16" t="s">
        <v>36</v>
      </c>
      <c r="D28" s="19" t="s">
        <v>93</v>
      </c>
      <c r="E28" s="18">
        <v>2018</v>
      </c>
      <c r="F28" s="19" t="s">
        <v>61</v>
      </c>
      <c r="G28" s="26">
        <v>26</v>
      </c>
      <c r="H28" s="21"/>
      <c r="I28" s="21"/>
      <c r="J28" s="21"/>
      <c r="K28" s="21"/>
      <c r="L28" s="21"/>
      <c r="M28" s="31" t="s">
        <v>12</v>
      </c>
      <c r="N28" s="19" t="s">
        <v>14</v>
      </c>
      <c r="O28" s="21"/>
    </row>
    <row r="29" ht="32.9" customHeight="1" spans="1:15">
      <c r="A29" s="25"/>
      <c r="B29" s="21" t="s">
        <v>94</v>
      </c>
      <c r="C29" s="16" t="s">
        <v>36</v>
      </c>
      <c r="D29" s="19" t="s">
        <v>95</v>
      </c>
      <c r="E29" s="18">
        <v>2018</v>
      </c>
      <c r="F29" s="19" t="s">
        <v>38</v>
      </c>
      <c r="G29" s="26">
        <v>45</v>
      </c>
      <c r="H29" s="21"/>
      <c r="I29" s="21"/>
      <c r="J29" s="21"/>
      <c r="K29" s="21"/>
      <c r="L29" s="21"/>
      <c r="M29" s="31" t="s">
        <v>12</v>
      </c>
      <c r="N29" s="31" t="s">
        <v>12</v>
      </c>
      <c r="O29" s="21"/>
    </row>
    <row r="30" ht="32.9" customHeight="1" spans="1:15">
      <c r="A30" s="25"/>
      <c r="B30" s="21" t="s">
        <v>94</v>
      </c>
      <c r="C30" s="16" t="s">
        <v>36</v>
      </c>
      <c r="D30" s="19" t="s">
        <v>96</v>
      </c>
      <c r="E30" s="18">
        <v>2018</v>
      </c>
      <c r="F30" s="19" t="s">
        <v>38</v>
      </c>
      <c r="G30" s="26">
        <v>14</v>
      </c>
      <c r="H30" s="21"/>
      <c r="I30" s="21"/>
      <c r="J30" s="21"/>
      <c r="K30" s="21"/>
      <c r="L30" s="21"/>
      <c r="M30" s="31" t="s">
        <v>12</v>
      </c>
      <c r="N30" s="19" t="s">
        <v>14</v>
      </c>
      <c r="O30" s="21"/>
    </row>
    <row r="31" ht="32.9" customHeight="1" spans="1:15">
      <c r="A31" s="25"/>
      <c r="B31" s="21" t="s">
        <v>97</v>
      </c>
      <c r="C31" s="16" t="s">
        <v>36</v>
      </c>
      <c r="D31" s="19" t="s">
        <v>98</v>
      </c>
      <c r="E31" s="18">
        <v>2018</v>
      </c>
      <c r="F31" s="19" t="s">
        <v>99</v>
      </c>
      <c r="G31" s="26">
        <v>8.2644</v>
      </c>
      <c r="H31" s="21"/>
      <c r="I31" s="21"/>
      <c r="J31" s="21"/>
      <c r="K31" s="21"/>
      <c r="L31" s="21"/>
      <c r="M31" s="31" t="s">
        <v>12</v>
      </c>
      <c r="N31" s="19" t="s">
        <v>14</v>
      </c>
      <c r="O31" s="21"/>
    </row>
    <row r="32" ht="32.9" customHeight="1" spans="1:15">
      <c r="A32" s="25"/>
      <c r="B32" s="26" t="s">
        <v>100</v>
      </c>
      <c r="C32" s="27" t="s">
        <v>36</v>
      </c>
      <c r="D32" s="28" t="s">
        <v>101</v>
      </c>
      <c r="E32" s="29">
        <v>2018</v>
      </c>
      <c r="F32" s="19" t="s">
        <v>99</v>
      </c>
      <c r="G32" s="26">
        <v>6</v>
      </c>
      <c r="H32" s="26"/>
      <c r="I32" s="26"/>
      <c r="J32" s="26"/>
      <c r="K32" s="26"/>
      <c r="L32" s="26"/>
      <c r="M32" s="34" t="s">
        <v>12</v>
      </c>
      <c r="N32" s="28" t="s">
        <v>14</v>
      </c>
      <c r="O32" s="21"/>
    </row>
    <row r="33" ht="32.9" customHeight="1" spans="1:15">
      <c r="A33" s="25"/>
      <c r="B33" s="26" t="s">
        <v>100</v>
      </c>
      <c r="C33" s="27" t="s">
        <v>36</v>
      </c>
      <c r="D33" s="28" t="s">
        <v>102</v>
      </c>
      <c r="E33" s="29">
        <v>2018</v>
      </c>
      <c r="F33" s="19" t="s">
        <v>78</v>
      </c>
      <c r="G33" s="26">
        <v>13</v>
      </c>
      <c r="H33" s="26"/>
      <c r="I33" s="26"/>
      <c r="J33" s="26"/>
      <c r="K33" s="26"/>
      <c r="L33" s="26"/>
      <c r="M33" s="34" t="s">
        <v>12</v>
      </c>
      <c r="N33" s="28" t="s">
        <v>14</v>
      </c>
      <c r="O33" s="21"/>
    </row>
    <row r="34" ht="32.9" customHeight="1" spans="1:15">
      <c r="A34" s="25"/>
      <c r="B34" s="21" t="s">
        <v>103</v>
      </c>
      <c r="C34" s="16" t="s">
        <v>36</v>
      </c>
      <c r="D34" s="19" t="s">
        <v>104</v>
      </c>
      <c r="E34" s="18">
        <v>2018</v>
      </c>
      <c r="F34" s="19" t="s">
        <v>81</v>
      </c>
      <c r="G34" s="26">
        <v>82</v>
      </c>
      <c r="H34" s="21"/>
      <c r="I34" s="21"/>
      <c r="J34" s="21"/>
      <c r="K34" s="21"/>
      <c r="L34" s="21"/>
      <c r="M34" s="31" t="s">
        <v>12</v>
      </c>
      <c r="N34" s="19" t="s">
        <v>14</v>
      </c>
      <c r="O34" s="21"/>
    </row>
    <row r="35" ht="32.9" customHeight="1" spans="1:15">
      <c r="A35" s="25"/>
      <c r="B35" s="21" t="s">
        <v>105</v>
      </c>
      <c r="C35" s="16" t="s">
        <v>36</v>
      </c>
      <c r="D35" s="19" t="s">
        <v>106</v>
      </c>
      <c r="E35" s="18">
        <v>2018</v>
      </c>
      <c r="F35" s="19" t="s">
        <v>61</v>
      </c>
      <c r="G35" s="26">
        <v>6.2828</v>
      </c>
      <c r="H35" s="21"/>
      <c r="I35" s="21"/>
      <c r="J35" s="21"/>
      <c r="K35" s="21"/>
      <c r="L35" s="21"/>
      <c r="M35" s="31" t="s">
        <v>12</v>
      </c>
      <c r="N35" s="19" t="s">
        <v>14</v>
      </c>
      <c r="O35" s="21"/>
    </row>
    <row r="36" ht="32.9" customHeight="1" spans="1:15">
      <c r="A36" s="25"/>
      <c r="B36" s="21" t="s">
        <v>107</v>
      </c>
      <c r="C36" s="16" t="s">
        <v>36</v>
      </c>
      <c r="D36" s="19" t="s">
        <v>108</v>
      </c>
      <c r="E36" s="18">
        <v>2018</v>
      </c>
      <c r="F36" s="19" t="s">
        <v>109</v>
      </c>
      <c r="G36" s="21">
        <v>23</v>
      </c>
      <c r="H36" s="21"/>
      <c r="I36" s="21"/>
      <c r="J36" s="21"/>
      <c r="K36" s="21"/>
      <c r="L36" s="21"/>
      <c r="M36" s="31" t="s">
        <v>12</v>
      </c>
      <c r="N36" s="19" t="s">
        <v>14</v>
      </c>
      <c r="O36" s="21"/>
    </row>
    <row r="37" ht="32.9" customHeight="1" spans="1:15">
      <c r="A37" s="25"/>
      <c r="B37" s="21" t="s">
        <v>110</v>
      </c>
      <c r="C37" s="16" t="s">
        <v>36</v>
      </c>
      <c r="D37" s="19" t="s">
        <v>111</v>
      </c>
      <c r="E37" s="18">
        <v>2018</v>
      </c>
      <c r="F37" s="19" t="s">
        <v>38</v>
      </c>
      <c r="G37" s="21">
        <v>5</v>
      </c>
      <c r="H37" s="21"/>
      <c r="I37" s="21"/>
      <c r="J37" s="21"/>
      <c r="K37" s="21"/>
      <c r="L37" s="21"/>
      <c r="M37" s="31" t="s">
        <v>12</v>
      </c>
      <c r="N37" s="19" t="s">
        <v>17</v>
      </c>
      <c r="O37" s="21"/>
    </row>
    <row r="38" ht="32.9" customHeight="1" spans="1:15">
      <c r="A38" s="25"/>
      <c r="B38" s="21" t="s">
        <v>112</v>
      </c>
      <c r="C38" s="16" t="s">
        <v>36</v>
      </c>
      <c r="D38" s="19" t="s">
        <v>113</v>
      </c>
      <c r="E38" s="18">
        <v>2018</v>
      </c>
      <c r="F38" s="19" t="s">
        <v>114</v>
      </c>
      <c r="G38" s="21">
        <v>20</v>
      </c>
      <c r="H38" s="21"/>
      <c r="I38" s="21"/>
      <c r="J38" s="21"/>
      <c r="K38" s="21"/>
      <c r="L38" s="21"/>
      <c r="M38" s="31" t="s">
        <v>12</v>
      </c>
      <c r="N38" s="19" t="s">
        <v>17</v>
      </c>
      <c r="O38" s="21"/>
    </row>
    <row r="39" ht="32.9" customHeight="1" spans="1:15">
      <c r="A39" s="25"/>
      <c r="B39" s="21" t="s">
        <v>115</v>
      </c>
      <c r="C39" s="16" t="s">
        <v>36</v>
      </c>
      <c r="D39" s="19" t="s">
        <v>116</v>
      </c>
      <c r="E39" s="18">
        <v>2018</v>
      </c>
      <c r="F39" s="19" t="s">
        <v>99</v>
      </c>
      <c r="G39" s="21">
        <v>6</v>
      </c>
      <c r="H39" s="21"/>
      <c r="I39" s="21"/>
      <c r="J39" s="21"/>
      <c r="K39" s="21"/>
      <c r="L39" s="21"/>
      <c r="M39" s="31" t="s">
        <v>12</v>
      </c>
      <c r="N39" s="19" t="s">
        <v>17</v>
      </c>
      <c r="O39" s="21"/>
    </row>
    <row r="40" ht="32.9" customHeight="1" spans="1:15">
      <c r="A40" s="25"/>
      <c r="B40" s="21" t="s">
        <v>117</v>
      </c>
      <c r="C40" s="16" t="s">
        <v>36</v>
      </c>
      <c r="D40" s="19" t="s">
        <v>118</v>
      </c>
      <c r="E40" s="18">
        <v>2018</v>
      </c>
      <c r="F40" s="19" t="s">
        <v>99</v>
      </c>
      <c r="G40" s="21">
        <v>6</v>
      </c>
      <c r="H40" s="21"/>
      <c r="I40" s="21"/>
      <c r="J40" s="21"/>
      <c r="K40" s="21"/>
      <c r="L40" s="21"/>
      <c r="M40" s="31" t="s">
        <v>12</v>
      </c>
      <c r="N40" s="19" t="s">
        <v>17</v>
      </c>
      <c r="O40" s="21"/>
    </row>
    <row r="41" ht="32.9" customHeight="1" spans="1:15">
      <c r="A41" s="25"/>
      <c r="B41" s="21" t="s">
        <v>119</v>
      </c>
      <c r="C41" s="16" t="s">
        <v>36</v>
      </c>
      <c r="D41" s="19" t="s">
        <v>120</v>
      </c>
      <c r="E41" s="18">
        <v>2018</v>
      </c>
      <c r="F41" s="19" t="s">
        <v>49</v>
      </c>
      <c r="G41" s="21">
        <v>2.734</v>
      </c>
      <c r="H41" s="21"/>
      <c r="I41" s="21"/>
      <c r="J41" s="21"/>
      <c r="K41" s="21"/>
      <c r="L41" s="21"/>
      <c r="M41" s="31" t="s">
        <v>12</v>
      </c>
      <c r="N41" s="19" t="s">
        <v>17</v>
      </c>
      <c r="O41" s="21"/>
    </row>
    <row r="42" ht="32.9" customHeight="1" spans="1:15">
      <c r="A42" s="25"/>
      <c r="B42" s="21" t="s">
        <v>121</v>
      </c>
      <c r="C42" s="16" t="s">
        <v>36</v>
      </c>
      <c r="D42" s="19" t="s">
        <v>122</v>
      </c>
      <c r="E42" s="18">
        <v>2018</v>
      </c>
      <c r="F42" s="19" t="s">
        <v>51</v>
      </c>
      <c r="G42" s="21">
        <v>3.2332</v>
      </c>
      <c r="H42" s="21"/>
      <c r="I42" s="21"/>
      <c r="J42" s="21"/>
      <c r="K42" s="21"/>
      <c r="L42" s="21"/>
      <c r="M42" s="31" t="s">
        <v>12</v>
      </c>
      <c r="N42" s="31" t="s">
        <v>12</v>
      </c>
      <c r="O42" s="21"/>
    </row>
    <row r="43" ht="32.9" customHeight="1" spans="1:15">
      <c r="A43" s="25"/>
      <c r="B43" s="21" t="s">
        <v>123</v>
      </c>
      <c r="C43" s="16" t="s">
        <v>36</v>
      </c>
      <c r="D43" s="19" t="s">
        <v>124</v>
      </c>
      <c r="E43" s="18">
        <v>2018</v>
      </c>
      <c r="F43" s="19" t="s">
        <v>55</v>
      </c>
      <c r="G43" s="21">
        <v>30</v>
      </c>
      <c r="H43" s="21"/>
      <c r="I43" s="21"/>
      <c r="J43" s="21"/>
      <c r="K43" s="21"/>
      <c r="L43" s="21"/>
      <c r="M43" s="31" t="s">
        <v>12</v>
      </c>
      <c r="N43" s="19" t="s">
        <v>17</v>
      </c>
      <c r="O43" s="21"/>
    </row>
    <row r="44" ht="32.9" customHeight="1" spans="1:15">
      <c r="A44" s="25"/>
      <c r="B44" s="21" t="s">
        <v>125</v>
      </c>
      <c r="C44" s="16" t="s">
        <v>36</v>
      </c>
      <c r="D44" s="19" t="s">
        <v>126</v>
      </c>
      <c r="E44" s="18">
        <v>2018</v>
      </c>
      <c r="F44" s="19" t="s">
        <v>127</v>
      </c>
      <c r="G44" s="21">
        <v>30</v>
      </c>
      <c r="H44" s="21"/>
      <c r="I44" s="21"/>
      <c r="J44" s="21"/>
      <c r="K44" s="21"/>
      <c r="L44" s="21"/>
      <c r="M44" s="31" t="s">
        <v>12</v>
      </c>
      <c r="N44" s="19" t="s">
        <v>16</v>
      </c>
      <c r="O44" s="21"/>
    </row>
    <row r="45" ht="32.9" customHeight="1" spans="1:15">
      <c r="A45" s="25"/>
      <c r="B45" s="21" t="s">
        <v>123</v>
      </c>
      <c r="C45" s="16" t="s">
        <v>36</v>
      </c>
      <c r="D45" s="19" t="s">
        <v>128</v>
      </c>
      <c r="E45" s="18">
        <v>2018</v>
      </c>
      <c r="F45" s="19" t="s">
        <v>129</v>
      </c>
      <c r="G45" s="21">
        <v>5</v>
      </c>
      <c r="H45" s="21"/>
      <c r="I45" s="21"/>
      <c r="J45" s="21"/>
      <c r="K45" s="21"/>
      <c r="L45" s="21"/>
      <c r="M45" s="31" t="s">
        <v>12</v>
      </c>
      <c r="N45" s="19" t="s">
        <v>16</v>
      </c>
      <c r="O45" s="21"/>
    </row>
    <row r="46" ht="32.9" customHeight="1" spans="1:15">
      <c r="A46" s="25"/>
      <c r="B46" s="21" t="s">
        <v>45</v>
      </c>
      <c r="C46" s="16" t="s">
        <v>36</v>
      </c>
      <c r="D46" s="19" t="s">
        <v>130</v>
      </c>
      <c r="E46" s="18">
        <v>2018</v>
      </c>
      <c r="F46" s="19" t="s">
        <v>99</v>
      </c>
      <c r="G46" s="21">
        <v>15</v>
      </c>
      <c r="H46" s="21"/>
      <c r="I46" s="21"/>
      <c r="J46" s="21"/>
      <c r="K46" s="21"/>
      <c r="L46" s="21"/>
      <c r="M46" s="31" t="s">
        <v>12</v>
      </c>
      <c r="N46" s="19" t="s">
        <v>16</v>
      </c>
      <c r="O46" s="21"/>
    </row>
    <row r="47" ht="32.9" customHeight="1" spans="1:15">
      <c r="A47" s="25"/>
      <c r="B47" s="21" t="s">
        <v>45</v>
      </c>
      <c r="C47" s="16" t="s">
        <v>36</v>
      </c>
      <c r="D47" s="19" t="s">
        <v>131</v>
      </c>
      <c r="E47" s="18">
        <v>2018</v>
      </c>
      <c r="F47" s="19" t="s">
        <v>99</v>
      </c>
      <c r="G47" s="21">
        <v>8.61</v>
      </c>
      <c r="H47" s="21"/>
      <c r="I47" s="21"/>
      <c r="J47" s="21"/>
      <c r="K47" s="21"/>
      <c r="L47" s="21"/>
      <c r="M47" s="31" t="s">
        <v>12</v>
      </c>
      <c r="N47" s="19" t="s">
        <v>16</v>
      </c>
      <c r="O47" s="21"/>
    </row>
    <row r="48" ht="32.9" customHeight="1" spans="1:15">
      <c r="A48" s="25"/>
      <c r="B48" s="21" t="s">
        <v>132</v>
      </c>
      <c r="C48" s="16" t="s">
        <v>36</v>
      </c>
      <c r="D48" s="19" t="s">
        <v>133</v>
      </c>
      <c r="E48" s="18">
        <v>2018</v>
      </c>
      <c r="F48" s="19" t="s">
        <v>99</v>
      </c>
      <c r="G48" s="21">
        <v>5</v>
      </c>
      <c r="H48" s="21"/>
      <c r="I48" s="21"/>
      <c r="J48" s="21"/>
      <c r="K48" s="21"/>
      <c r="L48" s="21"/>
      <c r="M48" s="31" t="s">
        <v>12</v>
      </c>
      <c r="N48" s="31" t="s">
        <v>12</v>
      </c>
      <c r="O48" s="21"/>
    </row>
    <row r="49" ht="32.9" customHeight="1" spans="1:15">
      <c r="A49" s="25"/>
      <c r="B49" s="21" t="s">
        <v>134</v>
      </c>
      <c r="C49" s="16" t="s">
        <v>36</v>
      </c>
      <c r="D49" s="19" t="s">
        <v>135</v>
      </c>
      <c r="E49" s="18">
        <v>2018</v>
      </c>
      <c r="F49" s="19" t="s">
        <v>136</v>
      </c>
      <c r="G49" s="21">
        <v>1.75</v>
      </c>
      <c r="H49" s="21"/>
      <c r="I49" s="21"/>
      <c r="J49" s="21"/>
      <c r="K49" s="21"/>
      <c r="L49" s="21"/>
      <c r="M49" s="31" t="s">
        <v>12</v>
      </c>
      <c r="N49" s="19" t="s">
        <v>16</v>
      </c>
      <c r="O49" s="21"/>
    </row>
    <row r="50" ht="32.9" customHeight="1" spans="1:15">
      <c r="A50" s="25"/>
      <c r="B50" s="21" t="s">
        <v>137</v>
      </c>
      <c r="C50" s="16" t="s">
        <v>36</v>
      </c>
      <c r="D50" s="19" t="s">
        <v>138</v>
      </c>
      <c r="E50" s="18">
        <v>2018</v>
      </c>
      <c r="F50" s="19" t="s">
        <v>139</v>
      </c>
      <c r="G50" s="26">
        <v>10</v>
      </c>
      <c r="H50" s="21"/>
      <c r="I50" s="21"/>
      <c r="J50" s="21"/>
      <c r="K50" s="21"/>
      <c r="L50" s="21"/>
      <c r="M50" s="31" t="s">
        <v>12</v>
      </c>
      <c r="N50" s="19" t="s">
        <v>15</v>
      </c>
      <c r="O50" s="21"/>
    </row>
    <row r="51" ht="32.9" customHeight="1" spans="1:15">
      <c r="A51" s="25"/>
      <c r="B51" s="21" t="s">
        <v>137</v>
      </c>
      <c r="C51" s="16" t="s">
        <v>36</v>
      </c>
      <c r="D51" s="19" t="s">
        <v>140</v>
      </c>
      <c r="E51" s="18">
        <v>2018</v>
      </c>
      <c r="F51" s="19" t="s">
        <v>67</v>
      </c>
      <c r="G51" s="21">
        <v>5</v>
      </c>
      <c r="H51" s="21"/>
      <c r="I51" s="21"/>
      <c r="J51" s="21"/>
      <c r="K51" s="21"/>
      <c r="L51" s="21"/>
      <c r="M51" s="31" t="s">
        <v>12</v>
      </c>
      <c r="N51" s="19" t="s">
        <v>15</v>
      </c>
      <c r="O51" s="21"/>
    </row>
    <row r="52" ht="32.9" customHeight="1" spans="1:15">
      <c r="A52" s="25"/>
      <c r="B52" s="21" t="s">
        <v>141</v>
      </c>
      <c r="C52" s="16" t="s">
        <v>36</v>
      </c>
      <c r="D52" s="19" t="s">
        <v>142</v>
      </c>
      <c r="E52" s="18">
        <v>2018</v>
      </c>
      <c r="F52" s="19" t="s">
        <v>99</v>
      </c>
      <c r="G52" s="21">
        <v>11</v>
      </c>
      <c r="H52" s="21"/>
      <c r="I52" s="21"/>
      <c r="J52" s="21"/>
      <c r="K52" s="21"/>
      <c r="L52" s="21"/>
      <c r="M52" s="31" t="s">
        <v>12</v>
      </c>
      <c r="N52" s="19" t="s">
        <v>15</v>
      </c>
      <c r="O52" s="21"/>
    </row>
    <row r="53" ht="32.9" customHeight="1" spans="1:15">
      <c r="A53" s="25"/>
      <c r="B53" s="21" t="s">
        <v>143</v>
      </c>
      <c r="C53" s="16" t="s">
        <v>36</v>
      </c>
      <c r="D53" s="19" t="s">
        <v>144</v>
      </c>
      <c r="E53" s="18">
        <v>2018</v>
      </c>
      <c r="F53" s="19" t="s">
        <v>145</v>
      </c>
      <c r="G53" s="21">
        <v>5</v>
      </c>
      <c r="H53" s="21"/>
      <c r="I53" s="21"/>
      <c r="J53" s="21"/>
      <c r="K53" s="21"/>
      <c r="L53" s="21"/>
      <c r="M53" s="31" t="s">
        <v>12</v>
      </c>
      <c r="N53" s="31" t="s">
        <v>12</v>
      </c>
      <c r="O53" s="21"/>
    </row>
    <row r="54" ht="32.9" customHeight="1" spans="1:15">
      <c r="A54" s="25"/>
      <c r="B54" s="21" t="s">
        <v>146</v>
      </c>
      <c r="C54" s="16" t="s">
        <v>36</v>
      </c>
      <c r="D54" s="19" t="s">
        <v>147</v>
      </c>
      <c r="E54" s="18">
        <v>2018</v>
      </c>
      <c r="F54" s="19" t="s">
        <v>148</v>
      </c>
      <c r="G54" s="26">
        <v>10</v>
      </c>
      <c r="H54" s="21"/>
      <c r="I54" s="21"/>
      <c r="J54" s="21"/>
      <c r="K54" s="21"/>
      <c r="L54" s="21"/>
      <c r="M54" s="31" t="s">
        <v>12</v>
      </c>
      <c r="N54" s="19" t="s">
        <v>15</v>
      </c>
      <c r="O54" s="21"/>
    </row>
    <row r="55" ht="32.9" customHeight="1" spans="1:15">
      <c r="A55" s="25"/>
      <c r="B55" s="21" t="s">
        <v>149</v>
      </c>
      <c r="C55" s="16" t="s">
        <v>36</v>
      </c>
      <c r="D55" s="19" t="s">
        <v>150</v>
      </c>
      <c r="E55" s="18">
        <v>2018</v>
      </c>
      <c r="F55" s="19" t="s">
        <v>99</v>
      </c>
      <c r="G55" s="21">
        <v>2</v>
      </c>
      <c r="H55" s="21"/>
      <c r="I55" s="21"/>
      <c r="J55" s="21"/>
      <c r="K55" s="21"/>
      <c r="L55" s="21"/>
      <c r="M55" s="31" t="s">
        <v>12</v>
      </c>
      <c r="N55" s="19" t="s">
        <v>15</v>
      </c>
      <c r="O55" s="21"/>
    </row>
    <row r="56" ht="32.9" customHeight="1" spans="1:15">
      <c r="A56" s="25"/>
      <c r="B56" s="21" t="s">
        <v>151</v>
      </c>
      <c r="C56" s="16" t="s">
        <v>36</v>
      </c>
      <c r="D56" s="19" t="s">
        <v>152</v>
      </c>
      <c r="E56" s="18">
        <v>2018</v>
      </c>
      <c r="F56" s="19" t="s">
        <v>153</v>
      </c>
      <c r="G56" s="21">
        <v>5</v>
      </c>
      <c r="H56" s="21"/>
      <c r="I56" s="21"/>
      <c r="J56" s="21"/>
      <c r="K56" s="21"/>
      <c r="L56" s="21"/>
      <c r="M56" s="31" t="s">
        <v>12</v>
      </c>
      <c r="N56" s="31" t="s">
        <v>12</v>
      </c>
      <c r="O56" s="21"/>
    </row>
    <row r="57" ht="32.9" customHeight="1" spans="1:15">
      <c r="A57" s="25"/>
      <c r="B57" s="21" t="s">
        <v>154</v>
      </c>
      <c r="C57" s="16" t="s">
        <v>36</v>
      </c>
      <c r="D57" s="19" t="s">
        <v>155</v>
      </c>
      <c r="E57" s="18">
        <v>2018</v>
      </c>
      <c r="F57" s="19" t="s">
        <v>139</v>
      </c>
      <c r="G57" s="21">
        <v>10</v>
      </c>
      <c r="H57" s="21"/>
      <c r="I57" s="21"/>
      <c r="J57" s="21"/>
      <c r="K57" s="21"/>
      <c r="L57" s="21"/>
      <c r="M57" s="31" t="s">
        <v>12</v>
      </c>
      <c r="N57" s="19" t="s">
        <v>15</v>
      </c>
      <c r="O57" s="21"/>
    </row>
    <row r="58" ht="29" customHeight="1" spans="1:15">
      <c r="A58" s="15"/>
      <c r="B58" s="21" t="s">
        <v>156</v>
      </c>
      <c r="C58" s="21" t="s">
        <v>157</v>
      </c>
      <c r="D58" s="17" t="s">
        <v>158</v>
      </c>
      <c r="E58" s="21">
        <v>2018</v>
      </c>
      <c r="F58" s="30" t="s">
        <v>159</v>
      </c>
      <c r="G58" s="21">
        <v>15</v>
      </c>
      <c r="H58" s="21"/>
      <c r="I58" s="21"/>
      <c r="J58" s="21"/>
      <c r="K58" s="21"/>
      <c r="L58" s="21"/>
      <c r="M58" s="21" t="s">
        <v>19</v>
      </c>
      <c r="N58" s="19" t="s">
        <v>17</v>
      </c>
      <c r="O58" s="21"/>
    </row>
  </sheetData>
  <autoFilter ref="A2:O58">
    <extLst/>
  </autoFilter>
  <mergeCells count="15">
    <mergeCell ref="A1:B1"/>
    <mergeCell ref="A2:O2"/>
    <mergeCell ref="G3:L3"/>
    <mergeCell ref="H4:L4"/>
    <mergeCell ref="B6:F6"/>
    <mergeCell ref="A3:A5"/>
    <mergeCell ref="B3:B5"/>
    <mergeCell ref="C3:C5"/>
    <mergeCell ref="D3:D5"/>
    <mergeCell ref="E3:E5"/>
    <mergeCell ref="F3:F5"/>
    <mergeCell ref="G4:G5"/>
    <mergeCell ref="M3:M5"/>
    <mergeCell ref="N3:N5"/>
    <mergeCell ref="O3:O5"/>
  </mergeCells>
  <pageMargins left="0.751388888888889" right="0.554166666666667" top="0.605555555555556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sowhat淺唱2013</cp:lastModifiedBy>
  <dcterms:created xsi:type="dcterms:W3CDTF">2018-02-27T11:14:00Z</dcterms:created>
  <dcterms:modified xsi:type="dcterms:W3CDTF">2018-11-30T02:56:43Z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