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附件1个户产业" sheetId="1" r:id="rId1"/>
    <sheet name="附件2村集体产业" sheetId="2" r:id="rId2"/>
  </sheets>
  <definedNames>
    <definedName name="_xlnm._FilterDatabase" localSheetId="0" hidden="1">附件1个户产业!$A$5:$I$243</definedName>
    <definedName name="_xlnm.Print_Titles" localSheetId="0">附件1个户产业!$2:$3</definedName>
    <definedName name="_xlnm.Print_Area" localSheetId="0">附件1个户产业!$A$1:$I$243</definedName>
    <definedName name="_xlnm.Print_Titles" localSheetId="1">附件2村集体产业!$2:$3</definedName>
    <definedName name="_xlnm.Print_Area" localSheetId="1">附件2村集体产业!$A$1:$K$30</definedName>
  </definedNames>
  <calcPr calcId="144525"/>
</workbook>
</file>

<file path=xl/sharedStrings.xml><?xml version="1.0" encoding="utf-8"?>
<sst xmlns="http://schemas.openxmlformats.org/spreadsheetml/2006/main" count="973">
  <si>
    <t>附件1：</t>
  </si>
  <si>
    <t>吴堡县2018年度统筹整合财政涉农资金项目计划明细表
（畜牧——个户发展项目）</t>
  </si>
  <si>
    <t>序号</t>
  </si>
  <si>
    <t>村名</t>
  </si>
  <si>
    <t>贫困户
姓名</t>
  </si>
  <si>
    <t>家庭人口</t>
  </si>
  <si>
    <t>身份证号</t>
  </si>
  <si>
    <t>一卡通帐号</t>
  </si>
  <si>
    <t>项目建设内容及规模</t>
  </si>
  <si>
    <t>财政资金投入（元）</t>
  </si>
  <si>
    <t>备注</t>
  </si>
  <si>
    <t>合计</t>
  </si>
  <si>
    <t>宋家川镇</t>
  </si>
  <si>
    <t>白家山</t>
  </si>
  <si>
    <t>白尚平</t>
  </si>
  <si>
    <t>612730196005230112</t>
  </si>
  <si>
    <t>6230271066600331904</t>
  </si>
  <si>
    <t>养鸡20只</t>
  </si>
  <si>
    <t>李庆保</t>
  </si>
  <si>
    <t>612730193309290110</t>
  </si>
  <si>
    <t>6230271066600321251</t>
  </si>
  <si>
    <t>后王家山</t>
  </si>
  <si>
    <t>王秀吕</t>
  </si>
  <si>
    <t>612730194609290117</t>
  </si>
  <si>
    <t>6230271066600311286</t>
  </si>
  <si>
    <t>养蜂34箱</t>
  </si>
  <si>
    <t>王雨</t>
  </si>
  <si>
    <t>612730194504210117</t>
  </si>
  <si>
    <t>6230271066600310668</t>
  </si>
  <si>
    <t>苜蓿1亩</t>
  </si>
  <si>
    <t>前王家山</t>
  </si>
  <si>
    <t>王海翼</t>
  </si>
  <si>
    <t>612730194112080114</t>
  </si>
  <si>
    <t>6230271066600317283</t>
  </si>
  <si>
    <t>养殖业（养羊30只）</t>
  </si>
  <si>
    <t>霍玉辉</t>
  </si>
  <si>
    <t>61273019450312011X</t>
  </si>
  <si>
    <t>6230271066600316848</t>
  </si>
  <si>
    <t>王海全</t>
  </si>
  <si>
    <t>612730193801130119</t>
  </si>
  <si>
    <t>6230271066600371538</t>
  </si>
  <si>
    <t>养殖业（养鸡20只）</t>
  </si>
  <si>
    <t>弓茂旺</t>
  </si>
  <si>
    <t>612730194910190131</t>
  </si>
  <si>
    <t>6230271066600312664</t>
  </si>
  <si>
    <t>养殖业（养鸡50只）</t>
  </si>
  <si>
    <t>宋均林</t>
  </si>
  <si>
    <t>612730194303160141</t>
  </si>
  <si>
    <t>6230271066600312672</t>
  </si>
  <si>
    <t>王锁平</t>
  </si>
  <si>
    <t>612730196312080118</t>
  </si>
  <si>
    <t>6230271066600317184</t>
  </si>
  <si>
    <t>养羊20只</t>
  </si>
  <si>
    <t>王祖清</t>
  </si>
  <si>
    <t>612730196405220116</t>
  </si>
  <si>
    <t>6230271066600316913</t>
  </si>
  <si>
    <t>辛旺山</t>
  </si>
  <si>
    <t>612730195801050118</t>
  </si>
  <si>
    <t>6230271066600317390</t>
  </si>
  <si>
    <t>慕存英</t>
  </si>
  <si>
    <t>612730193912140125</t>
  </si>
  <si>
    <t>6230271066600317341</t>
  </si>
  <si>
    <t>养羊40只</t>
  </si>
  <si>
    <t>王海文</t>
  </si>
  <si>
    <t>612730195310270116</t>
  </si>
  <si>
    <t>6230271066601734809</t>
  </si>
  <si>
    <t>呼家山</t>
  </si>
  <si>
    <t>郭茂发</t>
  </si>
  <si>
    <t>612730194910190115</t>
  </si>
  <si>
    <t>6230271066601734122</t>
  </si>
  <si>
    <t>苜蓿4亩</t>
  </si>
  <si>
    <t>康家塔</t>
  </si>
  <si>
    <t>吕瑞锋</t>
  </si>
  <si>
    <t>612730199310010056</t>
  </si>
  <si>
    <t>6230271066600353809</t>
  </si>
  <si>
    <t>建圈10平方米、羊子2只</t>
  </si>
  <si>
    <t>王家川</t>
  </si>
  <si>
    <t>王洁</t>
  </si>
  <si>
    <t>612730199111090022</t>
  </si>
  <si>
    <t>62302713000010024627</t>
  </si>
  <si>
    <t>养羊10只</t>
  </si>
  <si>
    <t>杨家店</t>
  </si>
  <si>
    <t>白德英</t>
  </si>
  <si>
    <t>612730195402070023</t>
  </si>
  <si>
    <t>6230271066600356372</t>
  </si>
  <si>
    <r>
      <rPr>
        <sz val="11"/>
        <color indexed="8"/>
        <rFont val="宋体"/>
        <charset val="134"/>
        <scheme val="minor"/>
      </rPr>
      <t>苜蓿</t>
    </r>
    <r>
      <rPr>
        <sz val="11"/>
        <color indexed="8"/>
        <rFont val="宋体"/>
        <charset val="0"/>
        <scheme val="minor"/>
      </rPr>
      <t>4</t>
    </r>
    <r>
      <rPr>
        <sz val="11"/>
        <color indexed="8"/>
        <rFont val="宋体"/>
        <charset val="134"/>
        <scheme val="minor"/>
      </rPr>
      <t>亩</t>
    </r>
  </si>
  <si>
    <t>高兵义</t>
  </si>
  <si>
    <t>612730195512250033</t>
  </si>
  <si>
    <t>6230271066600356422</t>
  </si>
  <si>
    <t>养猪7头，鸡50只</t>
  </si>
  <si>
    <t>尚年居</t>
  </si>
  <si>
    <t>612730195401060018</t>
  </si>
  <si>
    <t>6230271066600357446</t>
  </si>
  <si>
    <t>辛虎龙</t>
  </si>
  <si>
    <t>612730195007020018</t>
  </si>
  <si>
    <t>6230271066600357131</t>
  </si>
  <si>
    <t>养鸡80只</t>
  </si>
  <si>
    <t>霍栓马</t>
  </si>
  <si>
    <t>612730195406020015</t>
  </si>
  <si>
    <t>6230271066600358311</t>
  </si>
  <si>
    <t>养猪3头，鸡47只</t>
  </si>
  <si>
    <t>辛庄社区</t>
  </si>
  <si>
    <t>王益德</t>
  </si>
  <si>
    <t>612730196111270011</t>
  </si>
  <si>
    <t>6230271066600331433</t>
  </si>
  <si>
    <t>养羊7只、养鸡25只</t>
  </si>
  <si>
    <t>宋友国</t>
  </si>
  <si>
    <t>61273019630308001X</t>
  </si>
  <si>
    <t>62302710666003311300</t>
  </si>
  <si>
    <t>养鸡25只</t>
  </si>
  <si>
    <t>王喜大</t>
  </si>
  <si>
    <t>612730196308100032</t>
  </si>
  <si>
    <t>6230271066600330781</t>
  </si>
  <si>
    <t>养鸡70只</t>
  </si>
  <si>
    <t>宋润平</t>
  </si>
  <si>
    <t>612730196301140015</t>
  </si>
  <si>
    <t>6230271066600330799</t>
  </si>
  <si>
    <t>养鸡20只、养羊3只</t>
  </si>
  <si>
    <t>王兵虎</t>
  </si>
  <si>
    <t>612730196203280014</t>
  </si>
  <si>
    <t>6230271066600331227</t>
  </si>
  <si>
    <t>养鸡2600只</t>
  </si>
  <si>
    <t>王耀炳</t>
  </si>
  <si>
    <t>612730198212150018</t>
  </si>
  <si>
    <t>6230271066601732316</t>
  </si>
  <si>
    <t>王治民</t>
  </si>
  <si>
    <t>612730195708210017</t>
  </si>
  <si>
    <t>6230271066600330732</t>
  </si>
  <si>
    <t>养羊110只</t>
  </si>
  <si>
    <t>王兵喜</t>
  </si>
  <si>
    <t>612730196103280017</t>
  </si>
  <si>
    <t>6230271066600331482</t>
  </si>
  <si>
    <t>养鸡26只</t>
  </si>
  <si>
    <t>尚奶兰</t>
  </si>
  <si>
    <t>612730196509230044</t>
  </si>
  <si>
    <t>6230271066600333678</t>
  </si>
  <si>
    <t>养羊3只</t>
  </si>
  <si>
    <t>宋锦生</t>
  </si>
  <si>
    <t>612730192905230013</t>
  </si>
  <si>
    <t>6230271066600333751</t>
  </si>
  <si>
    <t>宋平年</t>
  </si>
  <si>
    <t>612730195502210011</t>
  </si>
  <si>
    <t>6230271066600333843</t>
  </si>
  <si>
    <t>养鸡110只</t>
  </si>
  <si>
    <t>宋随应</t>
  </si>
  <si>
    <t>612730195210040014</t>
  </si>
  <si>
    <t>6230271066600333306</t>
  </si>
  <si>
    <t>养鸡24只</t>
  </si>
  <si>
    <t>王保秀</t>
  </si>
  <si>
    <t>612730196704170032</t>
  </si>
  <si>
    <t>6230271066600335665</t>
  </si>
  <si>
    <t>养羊130只</t>
  </si>
  <si>
    <t>宋虎儿</t>
  </si>
  <si>
    <t>612730195502060017</t>
  </si>
  <si>
    <t>6230271066600333702</t>
  </si>
  <si>
    <t>王胜利</t>
  </si>
  <si>
    <t>61273019480821001X</t>
  </si>
  <si>
    <t>6230271066600335343</t>
  </si>
  <si>
    <t>养鸡30只</t>
  </si>
  <si>
    <t>郭家腰</t>
  </si>
  <si>
    <t>王海宽</t>
  </si>
  <si>
    <t>612730194506170016</t>
  </si>
  <si>
    <t>6230271066600353007</t>
  </si>
  <si>
    <t>养羊15只</t>
  </si>
  <si>
    <t>王元林</t>
  </si>
  <si>
    <t>612730195712080016</t>
  </si>
  <si>
    <t>6230271066600353023</t>
  </si>
  <si>
    <t>郭家庄</t>
  </si>
  <si>
    <t>辛黄修</t>
  </si>
  <si>
    <t>612730196603190018</t>
  </si>
  <si>
    <t>6230271066600332944</t>
  </si>
  <si>
    <t>建圈30平方米，养牛4头</t>
  </si>
  <si>
    <t>辛探生</t>
  </si>
  <si>
    <t>612730195111260038</t>
  </si>
  <si>
    <t>6230271066600332464</t>
  </si>
  <si>
    <t>岔上镇</t>
  </si>
  <si>
    <t>樊家圪坨村</t>
  </si>
  <si>
    <t>丁越明</t>
  </si>
  <si>
    <t>612730196708151015</t>
  </si>
  <si>
    <t>6230271066600236459</t>
  </si>
  <si>
    <t>丁德兴</t>
  </si>
  <si>
    <t>612730196206261011</t>
  </si>
  <si>
    <t>6230271066600236558</t>
  </si>
  <si>
    <t>苜蓿0.8亩</t>
  </si>
  <si>
    <t>宋锦耀</t>
  </si>
  <si>
    <t>612730195801091016</t>
  </si>
  <si>
    <t>6230271066600236517</t>
  </si>
  <si>
    <t>苜蓿2亩</t>
  </si>
  <si>
    <t>丁家畔村</t>
  </si>
  <si>
    <t>董补启</t>
  </si>
  <si>
    <t>612730196403211312</t>
  </si>
  <si>
    <t>6230271066600218457</t>
  </si>
  <si>
    <t>母羊3只、羊羔6只</t>
  </si>
  <si>
    <t>川口村</t>
  </si>
  <si>
    <t>薛润平</t>
  </si>
  <si>
    <t>612730196404011013</t>
  </si>
  <si>
    <t>6230271066600221717</t>
  </si>
  <si>
    <t>扩大养羊20只</t>
  </si>
  <si>
    <t>杨家畔村</t>
  </si>
  <si>
    <t>薛政平</t>
  </si>
  <si>
    <t>612730195612291318</t>
  </si>
  <si>
    <t>6230271066600216246</t>
  </si>
  <si>
    <t>养羊10只,建筑羊舍1间</t>
  </si>
  <si>
    <t>贾文明</t>
  </si>
  <si>
    <t>612730196509021330</t>
  </si>
  <si>
    <t>6230271066600213151</t>
  </si>
  <si>
    <t>贾文成</t>
  </si>
  <si>
    <t>612730195705091315</t>
  </si>
  <si>
    <t>6230271066600213656</t>
  </si>
  <si>
    <t>岔上村</t>
  </si>
  <si>
    <t>薛成年</t>
  </si>
  <si>
    <t>61273019590224101X</t>
  </si>
  <si>
    <t>6230271066600239438</t>
  </si>
  <si>
    <t>养鸡500只</t>
  </si>
  <si>
    <t>木家沟村</t>
  </si>
  <si>
    <t>薛玉存</t>
  </si>
  <si>
    <t>612730195902031012</t>
  </si>
  <si>
    <t>6230271066600228340</t>
  </si>
  <si>
    <t>羊圈38平方米，养羊11只</t>
  </si>
  <si>
    <t>薛启世</t>
  </si>
  <si>
    <t>612730195411171010</t>
  </si>
  <si>
    <t>6230271066600368302</t>
  </si>
  <si>
    <t>羊圈40平方米，养羊10只</t>
  </si>
  <si>
    <t>薛启贵</t>
  </si>
  <si>
    <t>61273019590926103X</t>
  </si>
  <si>
    <t>6230271066600228514</t>
  </si>
  <si>
    <t>薛富生</t>
  </si>
  <si>
    <t>612730195702171010</t>
  </si>
  <si>
    <t>6230271066600229066</t>
  </si>
  <si>
    <t>羊圈60平方米，养羊22只</t>
  </si>
  <si>
    <t>丁家湾村</t>
  </si>
  <si>
    <t>丁永星</t>
  </si>
  <si>
    <t>612730194607131315</t>
  </si>
  <si>
    <t>6230271066600200042</t>
  </si>
  <si>
    <t>任国启</t>
  </si>
  <si>
    <t>612730195610131310</t>
  </si>
  <si>
    <t>6230271066600200554</t>
  </si>
  <si>
    <t>养鸡100只</t>
  </si>
  <si>
    <t>秦永安</t>
  </si>
  <si>
    <t>612730194804101318</t>
  </si>
  <si>
    <t>6230271066600200745</t>
  </si>
  <si>
    <t>养羊10只、养鸡28只</t>
  </si>
  <si>
    <t>丁治林</t>
  </si>
  <si>
    <t>612730193812031327</t>
  </si>
  <si>
    <t>6230271066600200182</t>
  </si>
  <si>
    <t>养鸡25只、养猪6头</t>
  </si>
  <si>
    <t>郭芳爱</t>
  </si>
  <si>
    <t>612730195103261313</t>
  </si>
  <si>
    <t>6230271066600215891</t>
  </si>
  <si>
    <t>养鸡23只</t>
  </si>
  <si>
    <t>丁巨明</t>
  </si>
  <si>
    <t>612730195105171338</t>
  </si>
  <si>
    <t>6230271066600200703</t>
  </si>
  <si>
    <t>养鸡40只</t>
  </si>
  <si>
    <t>丁永维</t>
  </si>
  <si>
    <t>612730194605211311</t>
  </si>
  <si>
    <t>6230271066600200083</t>
  </si>
  <si>
    <t>扩大规模养羊20只</t>
  </si>
  <si>
    <t>丁永德</t>
  </si>
  <si>
    <t>612730193701181314</t>
  </si>
  <si>
    <t>6230271066600200752</t>
  </si>
  <si>
    <t>扩大规模养羊22只</t>
  </si>
  <si>
    <t>丁国强</t>
  </si>
  <si>
    <t>612730198511131319</t>
  </si>
  <si>
    <t>6230271066600201032</t>
  </si>
  <si>
    <t>丁军军</t>
  </si>
  <si>
    <t>612730198006201312</t>
  </si>
  <si>
    <t>6230271066600215917</t>
  </si>
  <si>
    <t>任国垂</t>
  </si>
  <si>
    <t>612730195208281337</t>
  </si>
  <si>
    <t>6230271066600200687</t>
  </si>
  <si>
    <t>丁宏德</t>
  </si>
  <si>
    <t>612730193809031318</t>
  </si>
  <si>
    <t>6230271066600215453</t>
  </si>
  <si>
    <t>养鹿3只</t>
  </si>
  <si>
    <t>丁高民</t>
  </si>
  <si>
    <t>612730195610231311</t>
  </si>
  <si>
    <t>6230271066600200208</t>
  </si>
  <si>
    <t>一步焉村</t>
  </si>
  <si>
    <t xml:space="preserve"> 薛保键</t>
  </si>
  <si>
    <t>612730194601011312</t>
  </si>
  <si>
    <t>6230271066600211510</t>
  </si>
  <si>
    <t>羊子养殖10只</t>
  </si>
  <si>
    <t>薛永生</t>
  </si>
  <si>
    <t>612730195101041317</t>
  </si>
  <si>
    <t>6230271066600210900</t>
  </si>
  <si>
    <t>薛树宁</t>
  </si>
  <si>
    <t>612730197510051312</t>
  </si>
  <si>
    <t>6230271066600210355</t>
  </si>
  <si>
    <t>慕明焕</t>
  </si>
  <si>
    <t>612730194605251313</t>
  </si>
  <si>
    <t>6230271066600211502</t>
  </si>
  <si>
    <t>羊子养殖20只</t>
  </si>
  <si>
    <t>李味芹</t>
  </si>
  <si>
    <t>612730196608261321</t>
  </si>
  <si>
    <t>6230271066600210397</t>
  </si>
  <si>
    <t>鸡养殖60</t>
  </si>
  <si>
    <t>薛生昌</t>
  </si>
  <si>
    <t>61273019470718131X</t>
  </si>
  <si>
    <t>6230271066600211411</t>
  </si>
  <si>
    <t>慕建国</t>
  </si>
  <si>
    <t>612730197205171318</t>
  </si>
  <si>
    <t>6230271066600211064</t>
  </si>
  <si>
    <t>任女</t>
  </si>
  <si>
    <t>612730195307111325</t>
  </si>
  <si>
    <t>6230271066600210785</t>
  </si>
  <si>
    <t>薛绳平</t>
  </si>
  <si>
    <t>612730195403211318</t>
  </si>
  <si>
    <t>6230271066600211080</t>
  </si>
  <si>
    <t>羊子养殖26只（扩建）</t>
  </si>
  <si>
    <t>薛来虎</t>
  </si>
  <si>
    <t>612730195005061318</t>
  </si>
  <si>
    <t>6230271066600211106</t>
  </si>
  <si>
    <t>前畔村</t>
  </si>
  <si>
    <t>冯志坚</t>
  </si>
  <si>
    <t>612730197103031330</t>
  </si>
  <si>
    <t>6230271066600205314</t>
  </si>
  <si>
    <t>扩大养羊10只</t>
  </si>
  <si>
    <t>大枣湾村</t>
  </si>
  <si>
    <t>薛建直</t>
  </si>
  <si>
    <t>612730195306051316</t>
  </si>
  <si>
    <t>6230271066600219240</t>
  </si>
  <si>
    <t>养羊22只</t>
  </si>
  <si>
    <t>丁青平</t>
  </si>
  <si>
    <t>612730197405041315</t>
  </si>
  <si>
    <t>6230271066600207518</t>
  </si>
  <si>
    <t>养鸡：26只。</t>
  </si>
  <si>
    <t>薛建武</t>
  </si>
  <si>
    <t>612730195302011317</t>
  </si>
  <si>
    <t>6230271066600207856</t>
  </si>
  <si>
    <t>养羊：15只。</t>
  </si>
  <si>
    <t>丁长年</t>
  </si>
  <si>
    <t>612730195110171316</t>
  </si>
  <si>
    <t>6230271066601754419</t>
  </si>
  <si>
    <t>现验收9只（养鸡共32只，今年验收23只）</t>
  </si>
  <si>
    <t>丁润年</t>
  </si>
  <si>
    <t>612730195704131338</t>
  </si>
  <si>
    <t>6230271066600208581</t>
  </si>
  <si>
    <t>养鸡30只。</t>
  </si>
  <si>
    <t>丁保平</t>
  </si>
  <si>
    <t>612730196902091319</t>
  </si>
  <si>
    <t>6230271066600208557</t>
  </si>
  <si>
    <t>薛候全</t>
  </si>
  <si>
    <t>612730195703241316</t>
  </si>
  <si>
    <t>6230271066600212500</t>
  </si>
  <si>
    <t>张家山镇</t>
  </si>
  <si>
    <t>白洛现</t>
  </si>
  <si>
    <t>薛维平</t>
  </si>
  <si>
    <t>612730195708181113</t>
  </si>
  <si>
    <t>6230271066600157937</t>
  </si>
  <si>
    <t>养牛1头</t>
  </si>
  <si>
    <t>薛建宝</t>
  </si>
  <si>
    <t>612730193903201117</t>
  </si>
  <si>
    <t>6230271066600158083</t>
  </si>
  <si>
    <t>养羊11只</t>
  </si>
  <si>
    <t>薛世照</t>
  </si>
  <si>
    <t>612730196511051133</t>
  </si>
  <si>
    <t>6230271066600157663</t>
  </si>
  <si>
    <t>薛改兵</t>
  </si>
  <si>
    <t>612730197502201130</t>
  </si>
  <si>
    <t>6230271066600158075</t>
  </si>
  <si>
    <t>王茂平</t>
  </si>
  <si>
    <t>612730194906021116</t>
  </si>
  <si>
    <t>6230271066600159057</t>
  </si>
  <si>
    <t>霍成祥</t>
  </si>
  <si>
    <t>612730194407211118</t>
  </si>
  <si>
    <t>6230271066600158737</t>
  </si>
  <si>
    <t>养羊2只</t>
  </si>
  <si>
    <t>王茂发</t>
  </si>
  <si>
    <t>612730194909111117</t>
  </si>
  <si>
    <t>6230271066600158984</t>
  </si>
  <si>
    <t>霍义祥</t>
  </si>
  <si>
    <t>612730194411101114</t>
  </si>
  <si>
    <t>6230271066600159123</t>
  </si>
  <si>
    <t>薛利平</t>
  </si>
  <si>
    <t>61273019630315113x</t>
  </si>
  <si>
    <t>6230271066600157572</t>
  </si>
  <si>
    <t>养蜂10箱</t>
  </si>
  <si>
    <t>高家塄</t>
  </si>
  <si>
    <t>张维发</t>
  </si>
  <si>
    <t>612730195211181118</t>
  </si>
  <si>
    <t>6230271066601750979</t>
  </si>
  <si>
    <t>高家庄</t>
  </si>
  <si>
    <t>刘存宁</t>
  </si>
  <si>
    <t>61273019510707112X</t>
  </si>
  <si>
    <t>6230271066600159446</t>
  </si>
  <si>
    <t>养牛2头</t>
  </si>
  <si>
    <t>吉针庙</t>
  </si>
  <si>
    <t>刘义忠</t>
  </si>
  <si>
    <t>612730194409120519</t>
  </si>
  <si>
    <t>6230271066600151021</t>
  </si>
  <si>
    <t>养羊8只</t>
  </si>
  <si>
    <t>刘世全</t>
  </si>
  <si>
    <t>61273019570810111X</t>
  </si>
  <si>
    <t>6230271066600151229</t>
  </si>
  <si>
    <t>养蜂19箱</t>
  </si>
  <si>
    <t>刘义伟</t>
  </si>
  <si>
    <t>612730195809061110</t>
  </si>
  <si>
    <t>6230271066600150981</t>
  </si>
  <si>
    <t>养鸡27只</t>
  </si>
  <si>
    <t>任维平</t>
  </si>
  <si>
    <t>612730196710221115</t>
  </si>
  <si>
    <t>6230271066600168132</t>
  </si>
  <si>
    <t>养猪10头</t>
  </si>
  <si>
    <t>宽马家石</t>
  </si>
  <si>
    <t>马存世</t>
  </si>
  <si>
    <t>61273019460523111X</t>
  </si>
  <si>
    <t>6230271066600144752</t>
  </si>
  <si>
    <t>养鸡28只</t>
  </si>
  <si>
    <t>马存录</t>
  </si>
  <si>
    <t>612730195607121111</t>
  </si>
  <si>
    <t>6230271066600144554</t>
  </si>
  <si>
    <t>马兰则</t>
  </si>
  <si>
    <t>612730195408241129</t>
  </si>
  <si>
    <t>6230271066600144778</t>
  </si>
  <si>
    <t>马应卫</t>
  </si>
  <si>
    <t>61273019471214111X</t>
  </si>
  <si>
    <t>6230271066600144612</t>
  </si>
  <si>
    <t>养鸡31只</t>
  </si>
  <si>
    <t>马真平</t>
  </si>
  <si>
    <t>612730197310271126</t>
  </si>
  <si>
    <t>6230271066600144950</t>
  </si>
  <si>
    <t>马如锦</t>
  </si>
  <si>
    <t>612730195211221116</t>
  </si>
  <si>
    <t>6230271066600145429</t>
  </si>
  <si>
    <t>马亚东</t>
  </si>
  <si>
    <t>612730198008081131</t>
  </si>
  <si>
    <t>6230271066600173090</t>
  </si>
  <si>
    <t>马应祥</t>
  </si>
  <si>
    <t>612730194806101135</t>
  </si>
  <si>
    <t>6230271066600144273</t>
  </si>
  <si>
    <t>养鸡22只</t>
  </si>
  <si>
    <t>马福治</t>
  </si>
  <si>
    <t>612730194112301116</t>
  </si>
  <si>
    <t>6230271066600146317</t>
  </si>
  <si>
    <t>丁文爱</t>
  </si>
  <si>
    <t>612730196803171129</t>
  </si>
  <si>
    <t>6230271066600364566</t>
  </si>
  <si>
    <t>马太平</t>
  </si>
  <si>
    <t>61273019621008111X</t>
  </si>
  <si>
    <t>6230271066600146248</t>
  </si>
  <si>
    <t>养鸡54只</t>
  </si>
  <si>
    <t>马军岐</t>
  </si>
  <si>
    <t>61273019631222111X</t>
  </si>
  <si>
    <t>6230271066600146054</t>
  </si>
  <si>
    <t>马伟伟</t>
  </si>
  <si>
    <t>612730198202241119</t>
  </si>
  <si>
    <t>6230271066601724099</t>
  </si>
  <si>
    <t>养鸡200只</t>
  </si>
  <si>
    <t>马平生</t>
  </si>
  <si>
    <t>612730196607231139</t>
  </si>
  <si>
    <t>6230271066600146294</t>
  </si>
  <si>
    <t>马如功</t>
  </si>
  <si>
    <t>61273019410112111x</t>
  </si>
  <si>
    <t>6230271066600173132</t>
  </si>
  <si>
    <t>养羊400只</t>
  </si>
  <si>
    <t>马应瑞</t>
  </si>
  <si>
    <t>612730193611271113</t>
  </si>
  <si>
    <t>623027106660146096</t>
  </si>
  <si>
    <t>养羊32只</t>
  </si>
  <si>
    <t>辛庄</t>
  </si>
  <si>
    <t>王子生</t>
  </si>
  <si>
    <t>612730195608191111</t>
  </si>
  <si>
    <t>6230271066600152839</t>
  </si>
  <si>
    <t>养羊14只</t>
  </si>
  <si>
    <t>王三雄</t>
  </si>
  <si>
    <t>61273019641009111x</t>
  </si>
  <si>
    <t>6230271066600167027</t>
  </si>
  <si>
    <t>养羊97只</t>
  </si>
  <si>
    <t>王五飞</t>
  </si>
  <si>
    <t>612730195912231114</t>
  </si>
  <si>
    <t>6230271066600166565</t>
  </si>
  <si>
    <t>养羊30只</t>
  </si>
  <si>
    <t>王彦东</t>
  </si>
  <si>
    <t>612730197811171115</t>
  </si>
  <si>
    <t>6230271066603144718</t>
  </si>
  <si>
    <t>养羊17只</t>
  </si>
  <si>
    <t>张建德</t>
  </si>
  <si>
    <t>612730195807251113</t>
  </si>
  <si>
    <t>6230271066600166573</t>
  </si>
  <si>
    <t>霍汉元</t>
  </si>
  <si>
    <t>612730195102261135</t>
  </si>
  <si>
    <t>6230271066600166987</t>
  </si>
  <si>
    <t>霍汉干</t>
  </si>
  <si>
    <t>612730196806221136</t>
  </si>
  <si>
    <t>6230271066600363147</t>
  </si>
  <si>
    <t>养羊66只</t>
  </si>
  <si>
    <t>王子定</t>
  </si>
  <si>
    <t>612730195112281113</t>
  </si>
  <si>
    <t>6230271066600152870</t>
  </si>
  <si>
    <t>张家沟</t>
  </si>
  <si>
    <t>张卫莲</t>
  </si>
  <si>
    <t>61273019600207111X</t>
  </si>
  <si>
    <t>6230271066600163471</t>
  </si>
  <si>
    <t>张维海</t>
  </si>
  <si>
    <t>612730194907171116</t>
  </si>
  <si>
    <t>6230271066600162911</t>
  </si>
  <si>
    <t>养羊2只、养鸡20只</t>
  </si>
  <si>
    <t>张维军</t>
  </si>
  <si>
    <t>612730195308181114</t>
  </si>
  <si>
    <t>6230271066600363360</t>
  </si>
  <si>
    <t>张卫亮</t>
  </si>
  <si>
    <t>612730194512070513</t>
  </si>
  <si>
    <t>6230271066600167779</t>
  </si>
  <si>
    <t>张审春</t>
  </si>
  <si>
    <t>612730194305091119</t>
  </si>
  <si>
    <t>6230271066600163026</t>
  </si>
  <si>
    <t>张维周</t>
  </si>
  <si>
    <t>612730194505031110</t>
  </si>
  <si>
    <t>6230271066600162937</t>
  </si>
  <si>
    <t>康换仁</t>
  </si>
  <si>
    <t>612730193502021123</t>
  </si>
  <si>
    <t>6230271066600363428</t>
  </si>
  <si>
    <t>养羊8只、养鸡20只、养牛1头</t>
  </si>
  <si>
    <t>张家山</t>
  </si>
  <si>
    <t>寇桂花</t>
  </si>
  <si>
    <t>612730196807171126</t>
  </si>
  <si>
    <t>6230271066603154121</t>
  </si>
  <si>
    <t>张维福</t>
  </si>
  <si>
    <t>612730194403291114</t>
  </si>
  <si>
    <t>6230271066600155006</t>
  </si>
  <si>
    <t>刘柱</t>
  </si>
  <si>
    <t>61273019521023111X</t>
  </si>
  <si>
    <t>6230271066600155121</t>
  </si>
  <si>
    <t>刘维英</t>
  </si>
  <si>
    <t>612730194002071129</t>
  </si>
  <si>
    <t>6230271066600383111</t>
  </si>
  <si>
    <t>晓寺则</t>
  </si>
  <si>
    <t>慕来增</t>
  </si>
  <si>
    <t>61273019540213113X</t>
  </si>
  <si>
    <t>6230271066600149116</t>
  </si>
  <si>
    <t>张富桂</t>
  </si>
  <si>
    <t>612730194707231110</t>
  </si>
  <si>
    <t>6230271066600148852</t>
  </si>
  <si>
    <t>马翠英</t>
  </si>
  <si>
    <t>612730194402281125</t>
  </si>
  <si>
    <t>6230271066600160824</t>
  </si>
  <si>
    <t>张永久</t>
  </si>
  <si>
    <t>612730193904081110</t>
  </si>
  <si>
    <t>6230271066600148910</t>
  </si>
  <si>
    <t>任增乱</t>
  </si>
  <si>
    <t>612730193505281123</t>
  </si>
  <si>
    <t>6230271066600173967</t>
  </si>
  <si>
    <t>薛振平</t>
  </si>
  <si>
    <t>61273019430420111X</t>
  </si>
  <si>
    <t>6230271066600160584</t>
  </si>
  <si>
    <t>园宋家沟</t>
  </si>
  <si>
    <t>霍绍金</t>
  </si>
  <si>
    <t>612730194410021112</t>
  </si>
  <si>
    <t>6230271066600169965</t>
  </si>
  <si>
    <t>马彦民</t>
  </si>
  <si>
    <t>612730194909261131</t>
  </si>
  <si>
    <t>6230271066600170906</t>
  </si>
  <si>
    <t>其它1头</t>
  </si>
  <si>
    <t>呼荣兴</t>
  </si>
  <si>
    <t>612730195409091118</t>
  </si>
  <si>
    <t>6230271066600155995</t>
  </si>
  <si>
    <t>呼维树</t>
  </si>
  <si>
    <t>612730193905151117</t>
  </si>
  <si>
    <t>6230271066600156236</t>
  </si>
  <si>
    <t>张志红</t>
  </si>
  <si>
    <t>612730196101231131</t>
  </si>
  <si>
    <t>6230271066600170476</t>
  </si>
  <si>
    <t>温家湾</t>
  </si>
  <si>
    <t>张宁贵</t>
  </si>
  <si>
    <t>612730194406201129</t>
  </si>
  <si>
    <t>6230271066600161343</t>
  </si>
  <si>
    <t>康世青</t>
  </si>
  <si>
    <t>612730195307251117</t>
  </si>
  <si>
    <t>6230271066600162226</t>
  </si>
  <si>
    <t>张德功</t>
  </si>
  <si>
    <t>612730195803181111</t>
  </si>
  <si>
    <t>6230271066600161996</t>
  </si>
  <si>
    <t>高兰堂</t>
  </si>
  <si>
    <t>612730195311141113</t>
  </si>
  <si>
    <t>6230271066600162754</t>
  </si>
  <si>
    <t>养鸡21只</t>
  </si>
  <si>
    <t>高兵起</t>
  </si>
  <si>
    <t>612730196401281114</t>
  </si>
  <si>
    <t>6230271066600161814</t>
  </si>
  <si>
    <t>高金奇</t>
  </si>
  <si>
    <t>612730196803091110</t>
  </si>
  <si>
    <t>6230271066600161939</t>
  </si>
  <si>
    <t>马秀英</t>
  </si>
  <si>
    <t>61273019430803112X</t>
  </si>
  <si>
    <t>6230271066600162044</t>
  </si>
  <si>
    <t>康来武</t>
  </si>
  <si>
    <t>612730194111241115</t>
  </si>
  <si>
    <t>6230271066600162991</t>
  </si>
  <si>
    <t>高文明</t>
  </si>
  <si>
    <t>612730195401171113</t>
  </si>
  <si>
    <t>6230271066600161158</t>
  </si>
  <si>
    <t>寺沟</t>
  </si>
  <si>
    <t>王维信</t>
  </si>
  <si>
    <t>612730196402261115</t>
  </si>
  <si>
    <t>6230271066600172407</t>
  </si>
  <si>
    <t>张士荣</t>
  </si>
  <si>
    <t>612730193503061119</t>
  </si>
  <si>
    <t>6230271066600172274</t>
  </si>
  <si>
    <t>养羊10只、养牛1头</t>
  </si>
  <si>
    <t>张国民</t>
  </si>
  <si>
    <t>612730195605151114</t>
  </si>
  <si>
    <t>6230271066600172282</t>
  </si>
  <si>
    <t>赵志华</t>
  </si>
  <si>
    <t>612730196002141114</t>
  </si>
  <si>
    <t>6230271066600155360</t>
  </si>
  <si>
    <t>王清苹</t>
  </si>
  <si>
    <t>61273019551206111x</t>
  </si>
  <si>
    <t>6230271066600171573</t>
  </si>
  <si>
    <t>养鸡280只、养牛2头</t>
  </si>
  <si>
    <t>王平儿</t>
  </si>
  <si>
    <t>612730196405041118</t>
  </si>
  <si>
    <t>6230271066600171698</t>
  </si>
  <si>
    <t>刘树佑</t>
  </si>
  <si>
    <t>612730196109231136</t>
  </si>
  <si>
    <t>6230271066600151849</t>
  </si>
  <si>
    <t>养蜂13箱</t>
  </si>
  <si>
    <t>王玉春</t>
  </si>
  <si>
    <t>612730196503041111</t>
  </si>
  <si>
    <t>6230271066600171599</t>
  </si>
  <si>
    <t>养鸡130只</t>
  </si>
  <si>
    <t>王来平</t>
  </si>
  <si>
    <t>612730195508021131</t>
  </si>
  <si>
    <t>6230271066600171656</t>
  </si>
  <si>
    <t>赵福海</t>
  </si>
  <si>
    <t>612730195203101114</t>
  </si>
  <si>
    <t>6230271066600155568</t>
  </si>
  <si>
    <t>赵玉辉</t>
  </si>
  <si>
    <t>612730195411051115</t>
  </si>
  <si>
    <t>6230271066600155428</t>
  </si>
  <si>
    <t>宋冬琴</t>
  </si>
  <si>
    <t>61273019691212112013</t>
  </si>
  <si>
    <t>155758</t>
  </si>
  <si>
    <t>养鸡250只</t>
  </si>
  <si>
    <t>赵建文</t>
  </si>
  <si>
    <t>612730198111181114</t>
  </si>
  <si>
    <t>363907</t>
  </si>
  <si>
    <t>赵福金</t>
  </si>
  <si>
    <t>61273019550820051943</t>
  </si>
  <si>
    <t>6260271066600155584</t>
  </si>
  <si>
    <t>养鸡120只</t>
  </si>
  <si>
    <t>刘兴旺</t>
  </si>
  <si>
    <t>61273019590904111742</t>
  </si>
  <si>
    <t>155766</t>
  </si>
  <si>
    <t>刘翠芳</t>
  </si>
  <si>
    <t>612730194107111123</t>
  </si>
  <si>
    <t>155345</t>
  </si>
  <si>
    <t>王旦</t>
  </si>
  <si>
    <t>612730196704251115</t>
  </si>
  <si>
    <t>171649</t>
  </si>
  <si>
    <t>辛家沟镇</t>
  </si>
  <si>
    <t>高万儿</t>
  </si>
  <si>
    <t>612730195801290517</t>
  </si>
  <si>
    <t>6230271066600281893</t>
  </si>
  <si>
    <t>扩建养羊25只（2016养殖13只）</t>
  </si>
  <si>
    <t>高军旺</t>
  </si>
  <si>
    <t>612730195105240532</t>
  </si>
  <si>
    <t>6230271066600281653</t>
  </si>
  <si>
    <t>扩建养羊20只(2016养殖6只）</t>
  </si>
  <si>
    <t>贾明耀</t>
  </si>
  <si>
    <t>612730194503170512</t>
  </si>
  <si>
    <t>6230271066600281778</t>
  </si>
  <si>
    <t>扩建养羊21只（2016养殖11只）</t>
  </si>
  <si>
    <t>周有元</t>
  </si>
  <si>
    <t>612730194811040517</t>
  </si>
  <si>
    <t>6230271066600305924</t>
  </si>
  <si>
    <t>扩建养牛5头（2016养殖2头）</t>
  </si>
  <si>
    <t>高生满</t>
  </si>
  <si>
    <t>612730194509220517</t>
  </si>
  <si>
    <t>6230271066601729015</t>
  </si>
  <si>
    <t>新建养羊21只</t>
  </si>
  <si>
    <t>李家河</t>
  </si>
  <si>
    <t>孔德云</t>
  </si>
  <si>
    <t>612730196901100519</t>
  </si>
  <si>
    <t>6230271066600295877</t>
  </si>
  <si>
    <t xml:space="preserve">2015年养羊产业5只，2018年扩大规模20只
</t>
  </si>
  <si>
    <t>孔德明</t>
  </si>
  <si>
    <t>612730195504240513</t>
  </si>
  <si>
    <t>6230271066600295919</t>
  </si>
  <si>
    <t xml:space="preserve">2017年养羊产业30只，2018年扩大规模40只
</t>
  </si>
  <si>
    <t>李常家山</t>
  </si>
  <si>
    <t>张子常</t>
  </si>
  <si>
    <t>612730196209050519</t>
  </si>
  <si>
    <t>6230271066600293559</t>
  </si>
  <si>
    <t>养子养殖13只</t>
  </si>
  <si>
    <t>张保坛</t>
  </si>
  <si>
    <t>612730195812200513</t>
  </si>
  <si>
    <t>6230271066600293328</t>
  </si>
  <si>
    <t>羊子养殖11只</t>
  </si>
  <si>
    <t>宋宝成</t>
  </si>
  <si>
    <t>612730195708141218</t>
  </si>
  <si>
    <t>6230271066600295505</t>
  </si>
  <si>
    <t>原养殖14只，现扩建到42只</t>
  </si>
  <si>
    <t>刘天兰</t>
  </si>
  <si>
    <t>612730193404260526</t>
  </si>
  <si>
    <t>6230271066600293708</t>
  </si>
  <si>
    <t>原养殖10只，现扩建到20只</t>
  </si>
  <si>
    <t>辛家沟</t>
  </si>
  <si>
    <t>霍润琴</t>
  </si>
  <si>
    <t>612730196706010542</t>
  </si>
  <si>
    <t>6230271066600381800</t>
  </si>
  <si>
    <t>养羊165只，原有120只，扩大规模</t>
  </si>
  <si>
    <t>辛卫军</t>
  </si>
  <si>
    <t>612730196908070535</t>
  </si>
  <si>
    <t>6230271066600303804</t>
  </si>
  <si>
    <t>养羊16只</t>
  </si>
  <si>
    <t>李思进</t>
  </si>
  <si>
    <t>612730195312220518</t>
  </si>
  <si>
    <t>6230271066600302095</t>
  </si>
  <si>
    <t>养鸡35只</t>
  </si>
  <si>
    <t>高茂发</t>
  </si>
  <si>
    <t>612730196304170519</t>
  </si>
  <si>
    <t>6230271066600301568</t>
  </si>
  <si>
    <t>养羊118只，原有100只，扩大规模</t>
  </si>
  <si>
    <t>高润民</t>
  </si>
  <si>
    <t>61273019571003055X</t>
  </si>
  <si>
    <t>6230271066600301873</t>
  </si>
  <si>
    <t>养鸡111只</t>
  </si>
  <si>
    <t>尚家坪</t>
  </si>
  <si>
    <t>宋孟兰</t>
  </si>
  <si>
    <t>612730194202160521</t>
  </si>
  <si>
    <t>2710091201109000488233</t>
  </si>
  <si>
    <t>尚逢治</t>
  </si>
  <si>
    <t>612730195409140514</t>
  </si>
  <si>
    <t>6230271066600297451</t>
  </si>
  <si>
    <t>扩大规模养羊10只</t>
  </si>
  <si>
    <t>尚建苗</t>
  </si>
  <si>
    <t>612730198210070516</t>
  </si>
  <si>
    <t>6230271066600297246</t>
  </si>
  <si>
    <t>养鹅30只</t>
  </si>
  <si>
    <t>尚三成</t>
  </si>
  <si>
    <t>612730196409260510</t>
  </si>
  <si>
    <t>6230271066600296735</t>
  </si>
  <si>
    <t>尚成年</t>
  </si>
  <si>
    <t>612730196902100510</t>
  </si>
  <si>
    <t>6230271066600297014</t>
  </si>
  <si>
    <t>寇家塔</t>
  </si>
  <si>
    <t>慕秋梅</t>
  </si>
  <si>
    <t>2018年新建羊子养殖22只</t>
  </si>
  <si>
    <t>宋增恩</t>
  </si>
  <si>
    <t xml:space="preserve">2017年养羊产业26只，2018年扩大规模到37只
</t>
  </si>
  <si>
    <t>寇茂军</t>
  </si>
  <si>
    <t>612730196307130512</t>
  </si>
  <si>
    <t>6230271066601728538</t>
  </si>
  <si>
    <r>
      <rPr>
        <sz val="11"/>
        <color indexed="8"/>
        <rFont val="宋体"/>
        <charset val="134"/>
        <scheme val="minor"/>
      </rPr>
      <t>2017</t>
    </r>
    <r>
      <rPr>
        <sz val="11"/>
        <color indexed="8"/>
        <rFont val="宋体"/>
        <charset val="134"/>
        <scheme val="minor"/>
      </rPr>
      <t>年羊子养殖</t>
    </r>
    <r>
      <rPr>
        <sz val="11"/>
        <color indexed="8"/>
        <rFont val="宋体"/>
        <charset val="134"/>
        <scheme val="minor"/>
      </rPr>
      <t>18</t>
    </r>
    <r>
      <rPr>
        <sz val="11"/>
        <color indexed="8"/>
        <rFont val="宋体"/>
        <charset val="134"/>
        <scheme val="minor"/>
      </rPr>
      <t>只，</t>
    </r>
    <r>
      <rPr>
        <sz val="11"/>
        <color indexed="8"/>
        <rFont val="宋体"/>
        <charset val="134"/>
        <scheme val="minor"/>
      </rPr>
      <t>2018</t>
    </r>
    <r>
      <rPr>
        <sz val="11"/>
        <color indexed="8"/>
        <rFont val="宋体"/>
        <charset val="134"/>
        <scheme val="minor"/>
      </rPr>
      <t>年扩建到</t>
    </r>
    <r>
      <rPr>
        <sz val="11"/>
        <color indexed="8"/>
        <rFont val="宋体"/>
        <charset val="134"/>
        <scheme val="minor"/>
      </rPr>
      <t>40</t>
    </r>
    <r>
      <rPr>
        <sz val="11"/>
        <color indexed="8"/>
        <rFont val="宋体"/>
        <charset val="134"/>
        <scheme val="minor"/>
      </rPr>
      <t>只</t>
    </r>
  </si>
  <si>
    <t>寇建军</t>
  </si>
  <si>
    <t>612730197310100538</t>
  </si>
  <si>
    <t>6230271066602065443</t>
  </si>
  <si>
    <r>
      <rPr>
        <sz val="11"/>
        <color indexed="8"/>
        <rFont val="宋体"/>
        <charset val="134"/>
        <scheme val="minor"/>
      </rPr>
      <t>2017</t>
    </r>
    <r>
      <rPr>
        <sz val="11"/>
        <color indexed="8"/>
        <rFont val="宋体"/>
        <charset val="134"/>
        <scheme val="minor"/>
      </rPr>
      <t>年羊子养殖</t>
    </r>
    <r>
      <rPr>
        <sz val="11"/>
        <color indexed="8"/>
        <rFont val="宋体"/>
        <charset val="134"/>
        <scheme val="minor"/>
      </rPr>
      <t>13</t>
    </r>
    <r>
      <rPr>
        <sz val="11"/>
        <color indexed="8"/>
        <rFont val="宋体"/>
        <charset val="134"/>
        <scheme val="minor"/>
      </rPr>
      <t>只，</t>
    </r>
    <r>
      <rPr>
        <sz val="11"/>
        <color indexed="8"/>
        <rFont val="宋体"/>
        <charset val="134"/>
        <scheme val="minor"/>
      </rPr>
      <t>2018</t>
    </r>
    <r>
      <rPr>
        <sz val="11"/>
        <color indexed="8"/>
        <rFont val="宋体"/>
        <charset val="134"/>
        <scheme val="minor"/>
      </rPr>
      <t>年扩建到</t>
    </r>
    <r>
      <rPr>
        <sz val="11"/>
        <color indexed="8"/>
        <rFont val="宋体"/>
        <charset val="134"/>
        <scheme val="minor"/>
      </rPr>
      <t>37</t>
    </r>
    <r>
      <rPr>
        <sz val="11"/>
        <color indexed="8"/>
        <rFont val="宋体"/>
        <charset val="134"/>
        <scheme val="minor"/>
      </rPr>
      <t>只</t>
    </r>
  </si>
  <si>
    <t>寇存宝</t>
  </si>
  <si>
    <t>612730196202140511</t>
  </si>
  <si>
    <t>6230271066600377931</t>
  </si>
  <si>
    <r>
      <rPr>
        <sz val="11"/>
        <color indexed="8"/>
        <rFont val="宋体"/>
        <charset val="134"/>
        <scheme val="minor"/>
      </rPr>
      <t>2017</t>
    </r>
    <r>
      <rPr>
        <sz val="11"/>
        <color indexed="8"/>
        <rFont val="宋体"/>
        <charset val="134"/>
        <scheme val="minor"/>
      </rPr>
      <t>年养羊产业</t>
    </r>
    <r>
      <rPr>
        <sz val="11"/>
        <color indexed="8"/>
        <rFont val="宋体"/>
        <charset val="134"/>
        <scheme val="minor"/>
      </rPr>
      <t>22</t>
    </r>
    <r>
      <rPr>
        <sz val="11"/>
        <color indexed="8"/>
        <rFont val="宋体"/>
        <charset val="134"/>
        <scheme val="minor"/>
      </rPr>
      <t>只，</t>
    </r>
    <r>
      <rPr>
        <sz val="11"/>
        <color indexed="8"/>
        <rFont val="宋体"/>
        <charset val="134"/>
        <scheme val="minor"/>
      </rPr>
      <t>2018</t>
    </r>
    <r>
      <rPr>
        <sz val="11"/>
        <color indexed="8"/>
        <rFont val="宋体"/>
        <charset val="134"/>
        <scheme val="minor"/>
      </rPr>
      <t>年扩大规模</t>
    </r>
    <r>
      <rPr>
        <sz val="11"/>
        <color indexed="8"/>
        <rFont val="宋体"/>
        <charset val="134"/>
        <scheme val="minor"/>
      </rPr>
      <t>60</t>
    </r>
    <r>
      <rPr>
        <sz val="11"/>
        <color indexed="8"/>
        <rFont val="宋体"/>
        <charset val="134"/>
        <scheme val="minor"/>
      </rPr>
      <t xml:space="preserve">只
</t>
    </r>
  </si>
  <si>
    <t>宋家坡</t>
  </si>
  <si>
    <t>宋彦儿</t>
  </si>
  <si>
    <t>612730195207190513</t>
  </si>
  <si>
    <t>6230271066600299622</t>
  </si>
  <si>
    <t>羊子养殖扩大规模共32只（原来10只）</t>
  </si>
  <si>
    <t>612730194910110517</t>
  </si>
  <si>
    <t>6230271066600300479</t>
  </si>
  <si>
    <t>羊子养殖扩大规模共21只（原来10只）</t>
  </si>
  <si>
    <t>宋建平</t>
  </si>
  <si>
    <t>612730196405170534</t>
  </si>
  <si>
    <t>6230271066600300776</t>
  </si>
  <si>
    <t>养殖白山羊12只</t>
  </si>
  <si>
    <t>马存变</t>
  </si>
  <si>
    <t>61273019560805052X</t>
  </si>
  <si>
    <t>6230271066602064743</t>
  </si>
  <si>
    <t>蝎子养殖扩大规模10公斤（原先5公斤）</t>
  </si>
  <si>
    <t>张秋平</t>
  </si>
  <si>
    <t>61273019750816051X</t>
  </si>
  <si>
    <t>6230271066600305569</t>
  </si>
  <si>
    <t>肉牛8头（原来6头）</t>
  </si>
  <si>
    <t>张全清</t>
  </si>
  <si>
    <t>612730194503090512</t>
  </si>
  <si>
    <t>6230271066600305320</t>
  </si>
  <si>
    <t>羊子养殖扩大规模共20只（原来10只）</t>
  </si>
  <si>
    <t>宋增朝</t>
  </si>
  <si>
    <t>612730195309241211</t>
  </si>
  <si>
    <t>6230271066600299812</t>
  </si>
  <si>
    <t>羊子养殖扩大规模共98只（原来27只）</t>
  </si>
  <si>
    <t>霍家沟</t>
  </si>
  <si>
    <t>霍建平</t>
  </si>
  <si>
    <t>612730196112110538</t>
  </si>
  <si>
    <t>6230271066600306971</t>
  </si>
  <si>
    <t>霍永增</t>
  </si>
  <si>
    <t>612730196209030518</t>
  </si>
  <si>
    <t>6230271066600285696</t>
  </si>
  <si>
    <t>霍满国</t>
  </si>
  <si>
    <t>612730198012210514</t>
  </si>
  <si>
    <t>6230271066600285191</t>
  </si>
  <si>
    <t>2017年养羊80只，2018年扩大规模养羊20只，共100只</t>
  </si>
  <si>
    <t>霍仲生</t>
  </si>
  <si>
    <t>612730195312290516</t>
  </si>
  <si>
    <t>6230281000103176233</t>
  </si>
  <si>
    <t>张三儿</t>
  </si>
  <si>
    <t>612730196805180539</t>
  </si>
  <si>
    <t>6230271066600304661</t>
  </si>
  <si>
    <t>2017年养牛4头，2018年扩大规模养牛4只，共8只</t>
  </si>
  <si>
    <t>呼调转</t>
  </si>
  <si>
    <t>612730196412210549</t>
  </si>
  <si>
    <t>6230271066600285514</t>
  </si>
  <si>
    <t>张改发</t>
  </si>
  <si>
    <t>61273019650118051313</t>
  </si>
  <si>
    <t>6230271066600305098</t>
  </si>
  <si>
    <t>养牛5只</t>
  </si>
  <si>
    <t>霍学荣</t>
  </si>
  <si>
    <t>61273019590605051X</t>
  </si>
  <si>
    <t>6230271066600286603</t>
  </si>
  <si>
    <t>2017年养羊17只，2018年扩大规模养羊20只，共37只</t>
  </si>
  <si>
    <t>霍绍辉</t>
  </si>
  <si>
    <t>612730195910080519</t>
  </si>
  <si>
    <t>6230271066600286090</t>
  </si>
  <si>
    <t>深砭焉</t>
  </si>
  <si>
    <t>寇常发</t>
  </si>
  <si>
    <t>612730195509270519</t>
  </si>
  <si>
    <t>6230271066600281000</t>
  </si>
  <si>
    <t>扩大规模，养羊34只(原有24只)</t>
  </si>
  <si>
    <t>寇生耀</t>
  </si>
  <si>
    <t>61273019511006051x</t>
  </si>
  <si>
    <t>6230271066600280879</t>
  </si>
  <si>
    <t>扩大规模，养羊33只(原有23只)</t>
  </si>
  <si>
    <t>寇区年</t>
  </si>
  <si>
    <t>612730195908290517</t>
  </si>
  <si>
    <t>6230271066600306864</t>
  </si>
  <si>
    <t>扩大规模，养羊63只（原有53只）</t>
  </si>
  <si>
    <t>寇平年</t>
  </si>
  <si>
    <t>612730194704160513</t>
  </si>
  <si>
    <t>6230271066600280903</t>
  </si>
  <si>
    <t>扩大规模，养羊35只（原有25只）</t>
  </si>
  <si>
    <t>尚德云</t>
  </si>
  <si>
    <t>612730194211040521</t>
  </si>
  <si>
    <t>6230271066600281141</t>
  </si>
  <si>
    <t>寇跃泉</t>
  </si>
  <si>
    <t>612730197005220517</t>
  </si>
  <si>
    <t>6230271066600281216</t>
  </si>
  <si>
    <t>扩大规模，养羊57只(原有21只)</t>
  </si>
  <si>
    <t>霍维应</t>
  </si>
  <si>
    <t>612730196707130511</t>
  </si>
  <si>
    <t>6230271066600298809</t>
  </si>
  <si>
    <t>新发展羊子养殖10只</t>
  </si>
  <si>
    <t>寇生年</t>
  </si>
  <si>
    <t>612730194912130511</t>
  </si>
  <si>
    <t>6230271066600281018</t>
  </si>
  <si>
    <t>扩大规模，养羊30只(原有20只)</t>
  </si>
  <si>
    <t>老庄</t>
  </si>
  <si>
    <t>白虎儿</t>
  </si>
  <si>
    <t>612730196601300519</t>
  </si>
  <si>
    <t>6230271066600280523</t>
  </si>
  <si>
    <t>扩大规模，养羊20只（原来10只）</t>
  </si>
  <si>
    <t>贾富全</t>
  </si>
  <si>
    <t>612730197106100514</t>
  </si>
  <si>
    <t>6230271066600290866</t>
  </si>
  <si>
    <t xml:space="preserve">  扩大规模，养蜂70箱  （原来60箱）</t>
  </si>
  <si>
    <t>袁凤成</t>
  </si>
  <si>
    <t>612730196702230513</t>
  </si>
  <si>
    <t>6230271066600299556</t>
  </si>
  <si>
    <t>新建羊子养殖37只</t>
  </si>
  <si>
    <t>白桂兵</t>
  </si>
  <si>
    <t>612730197003080514</t>
  </si>
  <si>
    <t>6230271066600292916</t>
  </si>
  <si>
    <t>扩大羊子养殖20只（原来10只）</t>
  </si>
  <si>
    <t>白清平</t>
  </si>
  <si>
    <t>612730196408250513</t>
  </si>
  <si>
    <t>6230271066600292494</t>
  </si>
  <si>
    <t>扩大规模，养羊147只   （原来120只）</t>
  </si>
  <si>
    <t>贾家山</t>
  </si>
  <si>
    <t>贾海虎</t>
  </si>
  <si>
    <t>612730197211130512</t>
  </si>
  <si>
    <t>6230271066600288583</t>
  </si>
  <si>
    <t>养牛14只（大牛3只）</t>
  </si>
  <si>
    <t>呼利平</t>
  </si>
  <si>
    <t>612730196610180512</t>
  </si>
  <si>
    <t>6230271066600284863</t>
  </si>
  <si>
    <t>扩大养殖 养羊51只(原来养羊41只)</t>
  </si>
  <si>
    <t>呼根平</t>
  </si>
  <si>
    <t>612730195912010514</t>
  </si>
  <si>
    <t>6230271066600381859</t>
  </si>
  <si>
    <t>扩大养殖 养羊52（原来养羊42只）</t>
  </si>
  <si>
    <t>贾区平</t>
  </si>
  <si>
    <t>612730196104060518</t>
  </si>
  <si>
    <t>6230271066600288576</t>
  </si>
  <si>
    <t>养殖羊子10只</t>
  </si>
  <si>
    <t>贾军利</t>
  </si>
  <si>
    <t>612730198409270523</t>
  </si>
  <si>
    <t>6230271066603151267</t>
  </si>
  <si>
    <t>养牛4头 （大牛2只，小牛2只）</t>
  </si>
  <si>
    <t>李爱连</t>
  </si>
  <si>
    <t>612730197305150549</t>
  </si>
  <si>
    <t>6225061011002576833</t>
  </si>
  <si>
    <t>养羊23只</t>
  </si>
  <si>
    <t>贾武汉</t>
  </si>
  <si>
    <t>612730194702100517</t>
  </si>
  <si>
    <t>6230271066600288799</t>
  </si>
  <si>
    <t xml:space="preserve">  扩大养殖 养羊26只（原来养羊12只）</t>
  </si>
  <si>
    <t>王调转</t>
  </si>
  <si>
    <t>612730193404240525</t>
  </si>
  <si>
    <t>6230271066600287825</t>
  </si>
  <si>
    <t xml:space="preserve">  扩大养殖 养羊97只（原来养羊72只）</t>
  </si>
  <si>
    <t>附件2：</t>
  </si>
  <si>
    <t>吴堡县2018年度统筹整合财政涉农资金项目计划明细表
（畜牧——村集体经济项目）</t>
  </si>
  <si>
    <t>项目
类别</t>
  </si>
  <si>
    <t>项目
名称</t>
  </si>
  <si>
    <t>实施地点</t>
  </si>
  <si>
    <t>建设内容</t>
  </si>
  <si>
    <t>建设
期限</t>
  </si>
  <si>
    <t>预期效益</t>
  </si>
  <si>
    <t>计划投入资金
（万元）</t>
  </si>
  <si>
    <t>6月底前已投入</t>
  </si>
  <si>
    <t>按进度本次申请资金
（万元）</t>
  </si>
  <si>
    <t>剩余资金（万元）</t>
  </si>
  <si>
    <t>小计</t>
  </si>
  <si>
    <t>带动贫困户1124户2650人</t>
  </si>
  <si>
    <t>产业发展类</t>
  </si>
  <si>
    <t>村集体经济（养殖业）</t>
  </si>
  <si>
    <t>宋家川街道办</t>
  </si>
  <si>
    <t>带动贫困户121户265人</t>
  </si>
  <si>
    <t>南王家山村</t>
  </si>
  <si>
    <r>
      <rPr>
        <sz val="10"/>
        <rFont val="宋体"/>
        <charset val="134"/>
        <scheme val="minor"/>
      </rPr>
      <t>新增毛驴10头，平整场地400m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，建积粪场24m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，种苜蓿60亩</t>
    </r>
  </si>
  <si>
    <t>带动贫困户29户80人</t>
  </si>
  <si>
    <t>前庙山村</t>
  </si>
  <si>
    <t>种苜蓿300亩</t>
  </si>
  <si>
    <t>带动贫困户42户81人</t>
  </si>
  <si>
    <t>张家墕村</t>
  </si>
  <si>
    <r>
      <rPr>
        <sz val="10"/>
        <rFont val="宋体"/>
        <charset val="134"/>
        <scheme val="minor"/>
      </rPr>
      <t>建圈舍400m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以上，饲料库120m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以上，堆粪场24m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以上，饲料粉碎加工设备1台，鸡仔5000只，散养鸡标准鸡舍50组，生活区100m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以上，水电路配套</t>
    </r>
  </si>
  <si>
    <t>带动贫困户50户104人</t>
  </si>
  <si>
    <t>寇家塬镇</t>
  </si>
  <si>
    <t>带动贫困户161户383人</t>
  </si>
  <si>
    <t>王家圪崂</t>
  </si>
  <si>
    <r>
      <rPr>
        <sz val="10"/>
        <rFont val="宋体"/>
        <charset val="134"/>
        <scheme val="minor"/>
      </rPr>
      <t>建圈舍1000m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以上，草料库180m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以上，堆粪场24m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以上，草料粉碎加工设备3台，存栏母羊260只，生活区100m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以上，水电路配套</t>
    </r>
  </si>
  <si>
    <t>带动贫困户39户99人</t>
  </si>
  <si>
    <t>慕家塬</t>
  </si>
  <si>
    <t>带动贫困户81户187人</t>
  </si>
  <si>
    <t>庙岔上村</t>
  </si>
  <si>
    <t>带动贫困户41户97人</t>
  </si>
  <si>
    <t>郭家沟镇</t>
  </si>
  <si>
    <t>带动贫困户241户603人</t>
  </si>
  <si>
    <t>车家塔</t>
  </si>
  <si>
    <r>
      <rPr>
        <sz val="10"/>
        <rFont val="宋体"/>
        <charset val="134"/>
        <scheme val="minor"/>
      </rPr>
      <t>建圈舍400m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以上，饲料库120m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以上，堆粪场24m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以上，饲料粉碎加工设备1台，鸡仔5000只，散养鸡标准鸡舍50组，生活区100m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以上，水电路配套，种苜蓿150亩</t>
    </r>
  </si>
  <si>
    <t>带动贫困户50户122人</t>
  </si>
  <si>
    <t>小塔则</t>
  </si>
  <si>
    <t>带动贫困户22户57人</t>
  </si>
  <si>
    <t xml:space="preserve"> </t>
  </si>
  <si>
    <t>郭家沟</t>
  </si>
  <si>
    <r>
      <rPr>
        <sz val="10"/>
        <rFont val="宋体"/>
        <charset val="134"/>
        <scheme val="minor"/>
      </rPr>
      <t>圈舍500m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以上，饲料库120m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以上，饲料粉碎加工设备1台，存栏黑土猪100头，生活区100m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以上，水电路配套</t>
    </r>
  </si>
  <si>
    <t>带动贫困户56户149人</t>
  </si>
  <si>
    <t>杨家沟</t>
  </si>
  <si>
    <r>
      <rPr>
        <sz val="10"/>
        <rFont val="宋体"/>
        <charset val="134"/>
        <scheme val="minor"/>
      </rPr>
      <t>自动化圈舍750m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以上，饲料库120m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以上，粪污拉运设备1套，饲料粉碎加工设备1台，存栏猪300头，生活区100m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以上，水电路配套</t>
    </r>
  </si>
  <si>
    <t>带动贫困户78户185人</t>
  </si>
  <si>
    <t>于家沟</t>
  </si>
  <si>
    <r>
      <rPr>
        <sz val="10"/>
        <rFont val="宋体"/>
        <charset val="134"/>
        <scheme val="minor"/>
      </rPr>
      <t>圈舍500m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以上，化粪池60m</t>
    </r>
    <r>
      <rPr>
        <vertAlign val="superscript"/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以上，存栏黑土猪100头，粪污拉运设备1套</t>
    </r>
  </si>
  <si>
    <t>带动贫困户19户53人</t>
  </si>
  <si>
    <t>非贫困村，本次申请整合资金</t>
  </si>
  <si>
    <t>钻天咀</t>
  </si>
  <si>
    <r>
      <rPr>
        <sz val="10"/>
        <rFont val="宋体"/>
        <charset val="134"/>
        <scheme val="minor"/>
      </rPr>
      <t>圈舍400m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以上，草料库120m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以上，堆粪场24m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以上，饲料粉碎加工设备3台，兔1000只，生活区100m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以上，水电路配套</t>
    </r>
  </si>
  <si>
    <t>带动贫困户16户37人</t>
  </si>
  <si>
    <t>带动贫困户379户861人</t>
  </si>
  <si>
    <t>薛家峁村</t>
  </si>
  <si>
    <r>
      <rPr>
        <sz val="10"/>
        <rFont val="宋体"/>
        <charset val="134"/>
        <scheme val="minor"/>
      </rPr>
      <t>建圈舍1000m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以上，草料库180m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以上，堆粪场24m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以上，草料粉碎加工设备3台，存栏母羊260只，生活区100m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以上，水电路配套，种植苜蓿200亩</t>
    </r>
  </si>
  <si>
    <t>带动贫困户61户127人</t>
  </si>
  <si>
    <t>带动贫困户34户89人</t>
  </si>
  <si>
    <r>
      <rPr>
        <sz val="10"/>
        <rFont val="宋体"/>
        <charset val="134"/>
        <scheme val="minor"/>
      </rPr>
      <t>建圈舍1000m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以上，草料库180m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以上，堆粪场24m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以上，草料粉碎加工设备3台，存栏母羊260只，生活区100m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以上，水电路配套，种植苜蓿100亩</t>
    </r>
  </si>
  <si>
    <t>带动贫困户105户249人</t>
  </si>
  <si>
    <t>樊家畔村</t>
  </si>
  <si>
    <t>带动贫困户56户115人</t>
  </si>
  <si>
    <t>渔场占地面积20亩，新建3个鱼池养殖黄河鲤鱼、鲶鱼，养殖水面面积15亩</t>
  </si>
  <si>
    <t>带动贫困户123户281人（其中兜底户46户56人）</t>
  </si>
  <si>
    <t>带动贫困户150户383人</t>
  </si>
  <si>
    <t>寺沟村</t>
  </si>
  <si>
    <t>带动贫困户117户298人</t>
  </si>
  <si>
    <t>吉针庙村</t>
  </si>
  <si>
    <t>带动贫困户33户85人</t>
  </si>
  <si>
    <t>带动贫困户72户155人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</si>
</sst>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&quot;6230271066600&quot;@"/>
  </numFmts>
  <fonts count="4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10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0"/>
      <name val="宋体"/>
      <charset val="134"/>
      <scheme val="minor"/>
    </font>
    <font>
      <sz val="11"/>
      <color indexed="8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6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0" fillId="17" borderId="7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39" fillId="16" borderId="1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3" fillId="0" borderId="0"/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7" fontId="4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" fillId="0" borderId="1" xfId="55" applyNumberFormat="1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/>
    </xf>
    <xf numFmtId="49" fontId="11" fillId="0" borderId="1" xfId="55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5" fillId="0" borderId="1" xfId="55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20" applyFont="1" applyFill="1" applyBorder="1" applyAlignment="1">
      <alignment horizontal="center" vertical="center"/>
    </xf>
    <xf numFmtId="49" fontId="15" fillId="0" borderId="1" xfId="20" applyNumberFormat="1" applyFont="1" applyFill="1" applyBorder="1" applyAlignment="1">
      <alignment horizontal="center" vertical="center"/>
    </xf>
    <xf numFmtId="0" fontId="15" fillId="0" borderId="1" xfId="2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49" fontId="1" fillId="0" borderId="1" xfId="2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49" fontId="1" fillId="0" borderId="1" xfId="57" applyNumberFormat="1" applyFont="1" applyFill="1" applyBorder="1" applyAlignment="1">
      <alignment horizontal="center" vertical="center"/>
    </xf>
    <xf numFmtId="49" fontId="1" fillId="0" borderId="1" xfId="18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" fillId="0" borderId="1" xfId="55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49" fontId="11" fillId="0" borderId="1" xfId="0" applyNumberFormat="1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 wrapText="1"/>
    </xf>
    <xf numFmtId="49" fontId="15" fillId="0" borderId="1" xfId="0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15" fillId="0" borderId="1" xfId="0" applyNumberFormat="1" applyFont="1" applyFill="1" applyBorder="1" applyAlignment="1" quotePrefix="1">
      <alignment horizontal="center" vertical="center" wrapText="1"/>
    </xf>
    <xf numFmtId="49" fontId="15" fillId="0" borderId="1" xfId="20" applyNumberFormat="1" applyFont="1" applyFill="1" applyBorder="1" applyAlignment="1" quotePrefix="1">
      <alignment horizontal="center" vertical="center"/>
    </xf>
    <xf numFmtId="49" fontId="1" fillId="0" borderId="1" xfId="21" applyNumberFormat="1" applyFont="1" applyFill="1" applyBorder="1" applyAlignment="1" quotePrefix="1">
      <alignment horizontal="center" vertical="center"/>
    </xf>
    <xf numFmtId="0" fontId="18" fillId="0" borderId="1" xfId="0" applyFont="1" applyFill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12" xfId="20"/>
    <cellStyle name="常规 2 5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5 6 3" xfId="55"/>
    <cellStyle name="常规 7" xfId="56"/>
    <cellStyle name="常规 4 2" xfId="57"/>
    <cellStyle name="常规 3" xfId="58"/>
    <cellStyle name="常规 2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3"/>
  <sheetViews>
    <sheetView tabSelected="1" workbookViewId="0">
      <selection activeCell="M13" sqref="M13"/>
    </sheetView>
  </sheetViews>
  <sheetFormatPr defaultColWidth="9" defaultRowHeight="13.5"/>
  <cols>
    <col min="1" max="1" width="4.125" style="37" customWidth="1"/>
    <col min="2" max="3" width="9" style="37"/>
    <col min="4" max="4" width="5.25" style="37" customWidth="1"/>
    <col min="5" max="5" width="21.125" style="40" customWidth="1"/>
    <col min="6" max="6" width="21.5" style="37" customWidth="1"/>
    <col min="7" max="7" width="19.125" style="37" customWidth="1"/>
    <col min="8" max="8" width="8.25" style="37" customWidth="1"/>
    <col min="9" max="9" width="4" style="1" customWidth="1"/>
    <col min="10" max="16384" width="9" style="37"/>
  </cols>
  <sheetData>
    <row r="1" ht="20" customHeight="1" spans="1:3">
      <c r="A1" s="41" t="s">
        <v>0</v>
      </c>
      <c r="B1" s="41"/>
      <c r="C1" s="41"/>
    </row>
    <row r="2" ht="50" customHeight="1" spans="1:9">
      <c r="A2" s="42" t="s">
        <v>1</v>
      </c>
      <c r="B2" s="43"/>
      <c r="C2" s="43"/>
      <c r="D2" s="43"/>
      <c r="E2" s="44"/>
      <c r="F2" s="43"/>
      <c r="G2" s="43"/>
      <c r="H2" s="43"/>
      <c r="I2" s="42"/>
    </row>
    <row r="3" ht="43" customHeight="1" spans="1:9">
      <c r="A3" s="45" t="s">
        <v>2</v>
      </c>
      <c r="B3" s="45" t="s">
        <v>3</v>
      </c>
      <c r="C3" s="45" t="s">
        <v>4</v>
      </c>
      <c r="D3" s="45" t="s">
        <v>5</v>
      </c>
      <c r="E3" s="46" t="s">
        <v>6</v>
      </c>
      <c r="F3" s="45" t="s">
        <v>7</v>
      </c>
      <c r="G3" s="45" t="s">
        <v>8</v>
      </c>
      <c r="H3" s="45" t="s">
        <v>9</v>
      </c>
      <c r="I3" s="45" t="s">
        <v>10</v>
      </c>
    </row>
    <row r="4" s="37" customFormat="1" ht="36" customHeight="1" spans="1:9">
      <c r="A4" s="47" t="s">
        <v>11</v>
      </c>
      <c r="B4" s="48"/>
      <c r="C4" s="45">
        <f>C5+C47+C92+C180</f>
        <v>235</v>
      </c>
      <c r="D4" s="45">
        <f>D5+D47+D92+D180</f>
        <v>569</v>
      </c>
      <c r="E4" s="46"/>
      <c r="F4" s="45"/>
      <c r="G4" s="45"/>
      <c r="H4" s="45">
        <f>H5+H47+H92+H180</f>
        <v>854490</v>
      </c>
      <c r="I4" s="45"/>
    </row>
    <row r="5" s="38" customFormat="1" ht="25" customHeight="1" spans="1:9">
      <c r="A5" s="49" t="s">
        <v>12</v>
      </c>
      <c r="B5" s="49"/>
      <c r="C5" s="49">
        <v>41</v>
      </c>
      <c r="D5" s="49">
        <v>95</v>
      </c>
      <c r="E5" s="50"/>
      <c r="F5" s="49"/>
      <c r="G5" s="49"/>
      <c r="H5" s="49">
        <f>SUM(H6:H46)</f>
        <v>114275</v>
      </c>
      <c r="I5" s="49"/>
    </row>
    <row r="6" ht="25" customHeight="1" spans="1:9">
      <c r="A6" s="51">
        <v>1</v>
      </c>
      <c r="B6" s="51" t="s">
        <v>13</v>
      </c>
      <c r="C6" s="51" t="s">
        <v>14</v>
      </c>
      <c r="D6" s="51">
        <v>2</v>
      </c>
      <c r="E6" s="108" t="s">
        <v>15</v>
      </c>
      <c r="F6" s="108" t="s">
        <v>16</v>
      </c>
      <c r="G6" s="51" t="s">
        <v>17</v>
      </c>
      <c r="H6" s="52">
        <v>500</v>
      </c>
      <c r="I6" s="51"/>
    </row>
    <row r="7" s="39" customFormat="1" ht="25" customHeight="1" spans="1:9">
      <c r="A7" s="53">
        <v>2</v>
      </c>
      <c r="B7" s="53" t="s">
        <v>13</v>
      </c>
      <c r="C7" s="53" t="s">
        <v>18</v>
      </c>
      <c r="D7" s="53">
        <v>2</v>
      </c>
      <c r="E7" s="54" t="s">
        <v>19</v>
      </c>
      <c r="F7" s="53" t="s">
        <v>20</v>
      </c>
      <c r="G7" s="53" t="s">
        <v>17</v>
      </c>
      <c r="H7" s="53">
        <v>500</v>
      </c>
      <c r="I7" s="53"/>
    </row>
    <row r="8" ht="25" customHeight="1" spans="1:9">
      <c r="A8" s="51">
        <v>3</v>
      </c>
      <c r="B8" s="51" t="s">
        <v>21</v>
      </c>
      <c r="C8" s="51" t="s">
        <v>22</v>
      </c>
      <c r="D8" s="51">
        <v>2</v>
      </c>
      <c r="E8" s="108" t="s">
        <v>23</v>
      </c>
      <c r="F8" s="108" t="s">
        <v>24</v>
      </c>
      <c r="G8" s="51" t="s">
        <v>25</v>
      </c>
      <c r="H8" s="51">
        <v>600</v>
      </c>
      <c r="I8" s="51"/>
    </row>
    <row r="9" s="5" customFormat="1" ht="25" customHeight="1" spans="1:9">
      <c r="A9" s="51">
        <v>4</v>
      </c>
      <c r="B9" s="51" t="s">
        <v>21</v>
      </c>
      <c r="C9" s="51" t="s">
        <v>26</v>
      </c>
      <c r="D9" s="51">
        <v>2</v>
      </c>
      <c r="E9" s="108" t="s">
        <v>27</v>
      </c>
      <c r="F9" s="108" t="s">
        <v>28</v>
      </c>
      <c r="G9" s="51" t="s">
        <v>29</v>
      </c>
      <c r="H9" s="52">
        <v>300</v>
      </c>
      <c r="I9" s="51"/>
    </row>
    <row r="10" s="5" customFormat="1" ht="25" customHeight="1" spans="1:9">
      <c r="A10" s="51">
        <v>5</v>
      </c>
      <c r="B10" s="51" t="s">
        <v>30</v>
      </c>
      <c r="C10" s="51" t="s">
        <v>31</v>
      </c>
      <c r="D10" s="51">
        <v>2</v>
      </c>
      <c r="E10" s="51" t="s">
        <v>32</v>
      </c>
      <c r="F10" s="51" t="s">
        <v>33</v>
      </c>
      <c r="G10" s="51" t="s">
        <v>34</v>
      </c>
      <c r="H10" s="51">
        <v>5000</v>
      </c>
      <c r="I10" s="51"/>
    </row>
    <row r="11" s="5" customFormat="1" ht="25" customHeight="1" spans="1:9">
      <c r="A11" s="51">
        <v>6</v>
      </c>
      <c r="B11" s="51" t="s">
        <v>30</v>
      </c>
      <c r="C11" s="51" t="s">
        <v>35</v>
      </c>
      <c r="D11" s="51">
        <v>2</v>
      </c>
      <c r="E11" s="51" t="s">
        <v>36</v>
      </c>
      <c r="F11" s="51" t="s">
        <v>37</v>
      </c>
      <c r="G11" s="51" t="s">
        <v>34</v>
      </c>
      <c r="H11" s="51">
        <v>5000</v>
      </c>
      <c r="I11" s="51"/>
    </row>
    <row r="12" s="5" customFormat="1" ht="25" customHeight="1" spans="1:9">
      <c r="A12" s="51">
        <v>7</v>
      </c>
      <c r="B12" s="51" t="s">
        <v>30</v>
      </c>
      <c r="C12" s="51" t="s">
        <v>38</v>
      </c>
      <c r="D12" s="51">
        <v>2</v>
      </c>
      <c r="E12" s="51" t="s">
        <v>39</v>
      </c>
      <c r="F12" s="51" t="s">
        <v>40</v>
      </c>
      <c r="G12" s="51" t="s">
        <v>41</v>
      </c>
      <c r="H12" s="51">
        <v>500</v>
      </c>
      <c r="I12" s="51"/>
    </row>
    <row r="13" s="5" customFormat="1" ht="25" customHeight="1" spans="1:9">
      <c r="A13" s="51">
        <v>8</v>
      </c>
      <c r="B13" s="51" t="s">
        <v>30</v>
      </c>
      <c r="C13" s="51" t="s">
        <v>42</v>
      </c>
      <c r="D13" s="51">
        <v>2</v>
      </c>
      <c r="E13" s="51" t="s">
        <v>43</v>
      </c>
      <c r="F13" s="51" t="s">
        <v>44</v>
      </c>
      <c r="G13" s="51" t="s">
        <v>45</v>
      </c>
      <c r="H13" s="51">
        <v>1250</v>
      </c>
      <c r="I13" s="51"/>
    </row>
    <row r="14" s="5" customFormat="1" ht="25" customHeight="1" spans="1:9">
      <c r="A14" s="51">
        <v>9</v>
      </c>
      <c r="B14" s="51" t="s">
        <v>30</v>
      </c>
      <c r="C14" s="51" t="s">
        <v>46</v>
      </c>
      <c r="D14" s="51">
        <v>1</v>
      </c>
      <c r="E14" s="51" t="s">
        <v>47</v>
      </c>
      <c r="F14" s="51" t="s">
        <v>48</v>
      </c>
      <c r="G14" s="51" t="s">
        <v>41</v>
      </c>
      <c r="H14" s="51">
        <v>500</v>
      </c>
      <c r="I14" s="51"/>
    </row>
    <row r="15" s="5" customFormat="1" ht="25" customHeight="1" spans="1:9">
      <c r="A15" s="51">
        <v>10</v>
      </c>
      <c r="B15" s="51" t="s">
        <v>30</v>
      </c>
      <c r="C15" s="51" t="s">
        <v>49</v>
      </c>
      <c r="D15" s="51">
        <v>2</v>
      </c>
      <c r="E15" s="51" t="s">
        <v>50</v>
      </c>
      <c r="F15" s="51" t="s">
        <v>51</v>
      </c>
      <c r="G15" s="51" t="s">
        <v>52</v>
      </c>
      <c r="H15" s="51">
        <v>5000</v>
      </c>
      <c r="I15" s="51"/>
    </row>
    <row r="16" s="5" customFormat="1" ht="25" customHeight="1" spans="1:9">
      <c r="A16" s="51">
        <v>11</v>
      </c>
      <c r="B16" s="51" t="s">
        <v>30</v>
      </c>
      <c r="C16" s="51" t="s">
        <v>53</v>
      </c>
      <c r="D16" s="51">
        <v>2</v>
      </c>
      <c r="E16" s="108" t="s">
        <v>54</v>
      </c>
      <c r="F16" s="51" t="s">
        <v>55</v>
      </c>
      <c r="G16" s="51" t="s">
        <v>52</v>
      </c>
      <c r="H16" s="51">
        <v>5000</v>
      </c>
      <c r="I16" s="51"/>
    </row>
    <row r="17" s="5" customFormat="1" ht="25" customHeight="1" spans="1:9">
      <c r="A17" s="51">
        <v>12</v>
      </c>
      <c r="B17" s="51" t="s">
        <v>30</v>
      </c>
      <c r="C17" s="51" t="s">
        <v>56</v>
      </c>
      <c r="D17" s="51">
        <v>3</v>
      </c>
      <c r="E17" s="51" t="s">
        <v>57</v>
      </c>
      <c r="F17" s="51" t="s">
        <v>58</v>
      </c>
      <c r="G17" s="51" t="s">
        <v>52</v>
      </c>
      <c r="H17" s="51">
        <v>5000</v>
      </c>
      <c r="I17" s="51"/>
    </row>
    <row r="18" s="5" customFormat="1" ht="25" customHeight="1" spans="1:9">
      <c r="A18" s="51">
        <v>13</v>
      </c>
      <c r="B18" s="51" t="s">
        <v>30</v>
      </c>
      <c r="C18" s="51" t="s">
        <v>59</v>
      </c>
      <c r="D18" s="51">
        <v>1</v>
      </c>
      <c r="E18" s="51" t="s">
        <v>60</v>
      </c>
      <c r="F18" s="51" t="s">
        <v>61</v>
      </c>
      <c r="G18" s="51" t="s">
        <v>62</v>
      </c>
      <c r="H18" s="51">
        <v>5000</v>
      </c>
      <c r="I18" s="51"/>
    </row>
    <row r="19" s="5" customFormat="1" ht="25" customHeight="1" spans="1:9">
      <c r="A19" s="51">
        <v>14</v>
      </c>
      <c r="B19" s="51" t="s">
        <v>30</v>
      </c>
      <c r="C19" s="51" t="s">
        <v>63</v>
      </c>
      <c r="D19" s="51">
        <v>1</v>
      </c>
      <c r="E19" s="51" t="s">
        <v>64</v>
      </c>
      <c r="F19" s="108" t="s">
        <v>65</v>
      </c>
      <c r="G19" s="51" t="s">
        <v>52</v>
      </c>
      <c r="H19" s="51">
        <v>5000</v>
      </c>
      <c r="I19" s="51"/>
    </row>
    <row r="20" ht="25" customHeight="1" spans="1:9">
      <c r="A20" s="51">
        <v>15</v>
      </c>
      <c r="B20" s="51" t="s">
        <v>66</v>
      </c>
      <c r="C20" s="51" t="s">
        <v>67</v>
      </c>
      <c r="D20" s="51">
        <v>2</v>
      </c>
      <c r="E20" s="108" t="s">
        <v>68</v>
      </c>
      <c r="F20" s="51" t="s">
        <v>69</v>
      </c>
      <c r="G20" s="51" t="s">
        <v>70</v>
      </c>
      <c r="H20" s="51">
        <v>1200</v>
      </c>
      <c r="I20" s="51"/>
    </row>
    <row r="21" ht="25" customHeight="1" spans="1:9">
      <c r="A21" s="51">
        <v>16</v>
      </c>
      <c r="B21" s="51" t="s">
        <v>71</v>
      </c>
      <c r="C21" s="55" t="s">
        <v>72</v>
      </c>
      <c r="D21" s="56">
        <v>2</v>
      </c>
      <c r="E21" s="57" t="s">
        <v>73</v>
      </c>
      <c r="F21" s="58" t="s">
        <v>74</v>
      </c>
      <c r="G21" s="55" t="s">
        <v>75</v>
      </c>
      <c r="H21" s="56">
        <v>1000</v>
      </c>
      <c r="I21" s="56"/>
    </row>
    <row r="22" ht="25" customHeight="1" spans="1:9">
      <c r="A22" s="51">
        <v>17</v>
      </c>
      <c r="B22" s="51" t="s">
        <v>76</v>
      </c>
      <c r="C22" s="51" t="s">
        <v>77</v>
      </c>
      <c r="D22" s="51">
        <v>4</v>
      </c>
      <c r="E22" s="51" t="s">
        <v>78</v>
      </c>
      <c r="F22" s="51" t="s">
        <v>79</v>
      </c>
      <c r="G22" s="51" t="s">
        <v>80</v>
      </c>
      <c r="H22" s="51">
        <v>5000</v>
      </c>
      <c r="I22" s="51"/>
    </row>
    <row r="23" ht="25" customHeight="1" spans="1:9">
      <c r="A23" s="51">
        <v>18</v>
      </c>
      <c r="B23" s="51" t="s">
        <v>81</v>
      </c>
      <c r="C23" s="51" t="s">
        <v>82</v>
      </c>
      <c r="D23" s="51">
        <v>1</v>
      </c>
      <c r="E23" s="51" t="s">
        <v>83</v>
      </c>
      <c r="F23" s="51" t="s">
        <v>84</v>
      </c>
      <c r="G23" s="59" t="s">
        <v>85</v>
      </c>
      <c r="H23" s="51">
        <v>1200</v>
      </c>
      <c r="I23" s="51"/>
    </row>
    <row r="24" ht="25" customHeight="1" spans="1:9">
      <c r="A24" s="51">
        <v>19</v>
      </c>
      <c r="B24" s="51" t="s">
        <v>81</v>
      </c>
      <c r="C24" s="51" t="s">
        <v>86</v>
      </c>
      <c r="D24" s="51">
        <v>2</v>
      </c>
      <c r="E24" s="51" t="s">
        <v>87</v>
      </c>
      <c r="F24" s="51" t="s">
        <v>88</v>
      </c>
      <c r="G24" s="51" t="s">
        <v>89</v>
      </c>
      <c r="H24" s="51">
        <v>4750</v>
      </c>
      <c r="I24" s="51"/>
    </row>
    <row r="25" ht="25" customHeight="1" spans="1:9">
      <c r="A25" s="51">
        <v>20</v>
      </c>
      <c r="B25" s="51" t="s">
        <v>81</v>
      </c>
      <c r="C25" s="51" t="s">
        <v>90</v>
      </c>
      <c r="D25" s="51">
        <v>3</v>
      </c>
      <c r="E25" s="51" t="s">
        <v>91</v>
      </c>
      <c r="F25" s="51" t="s">
        <v>92</v>
      </c>
      <c r="G25" s="51" t="s">
        <v>29</v>
      </c>
      <c r="H25" s="51">
        <v>300</v>
      </c>
      <c r="I25" s="51"/>
    </row>
    <row r="26" ht="25" customHeight="1" spans="1:9">
      <c r="A26" s="51">
        <v>21</v>
      </c>
      <c r="B26" s="51" t="s">
        <v>81</v>
      </c>
      <c r="C26" s="51" t="s">
        <v>93</v>
      </c>
      <c r="D26" s="51">
        <v>2</v>
      </c>
      <c r="E26" s="108" t="s">
        <v>94</v>
      </c>
      <c r="F26" s="108" t="s">
        <v>95</v>
      </c>
      <c r="G26" s="51" t="s">
        <v>96</v>
      </c>
      <c r="H26" s="51">
        <v>2000</v>
      </c>
      <c r="I26" s="51"/>
    </row>
    <row r="27" ht="25" customHeight="1" spans="1:9">
      <c r="A27" s="51">
        <v>22</v>
      </c>
      <c r="B27" s="51" t="s">
        <v>81</v>
      </c>
      <c r="C27" s="51" t="s">
        <v>97</v>
      </c>
      <c r="D27" s="51">
        <v>3</v>
      </c>
      <c r="E27" s="108" t="s">
        <v>98</v>
      </c>
      <c r="F27" s="108" t="s">
        <v>99</v>
      </c>
      <c r="G27" s="51" t="s">
        <v>100</v>
      </c>
      <c r="H27" s="51">
        <v>2675</v>
      </c>
      <c r="I27" s="51"/>
    </row>
    <row r="28" ht="25" customHeight="1" spans="1:9">
      <c r="A28" s="51">
        <v>23</v>
      </c>
      <c r="B28" s="51" t="s">
        <v>101</v>
      </c>
      <c r="C28" s="51" t="s">
        <v>102</v>
      </c>
      <c r="D28" s="51">
        <v>4</v>
      </c>
      <c r="E28" s="51" t="s">
        <v>103</v>
      </c>
      <c r="F28" s="108" t="s">
        <v>104</v>
      </c>
      <c r="G28" s="51" t="s">
        <v>105</v>
      </c>
      <c r="H28" s="51">
        <v>4125</v>
      </c>
      <c r="I28" s="51"/>
    </row>
    <row r="29" ht="25" customHeight="1" spans="1:9">
      <c r="A29" s="51">
        <v>24</v>
      </c>
      <c r="B29" s="51" t="s">
        <v>101</v>
      </c>
      <c r="C29" s="51" t="s">
        <v>106</v>
      </c>
      <c r="D29" s="51">
        <v>4</v>
      </c>
      <c r="E29" s="51" t="s">
        <v>107</v>
      </c>
      <c r="F29" s="51" t="s">
        <v>108</v>
      </c>
      <c r="G29" s="51" t="s">
        <v>109</v>
      </c>
      <c r="H29" s="51">
        <v>625</v>
      </c>
      <c r="I29" s="51"/>
    </row>
    <row r="30" ht="25" customHeight="1" spans="1:9">
      <c r="A30" s="51">
        <v>25</v>
      </c>
      <c r="B30" s="51" t="s">
        <v>101</v>
      </c>
      <c r="C30" s="51" t="s">
        <v>110</v>
      </c>
      <c r="D30" s="51">
        <v>2</v>
      </c>
      <c r="E30" s="51" t="s">
        <v>111</v>
      </c>
      <c r="F30" s="108" t="s">
        <v>112</v>
      </c>
      <c r="G30" s="51" t="s">
        <v>113</v>
      </c>
      <c r="H30" s="51">
        <v>1750</v>
      </c>
      <c r="I30" s="51"/>
    </row>
    <row r="31" ht="25" customHeight="1" spans="1:9">
      <c r="A31" s="51">
        <v>26</v>
      </c>
      <c r="B31" s="51" t="s">
        <v>101</v>
      </c>
      <c r="C31" s="51" t="s">
        <v>114</v>
      </c>
      <c r="D31" s="51">
        <v>3</v>
      </c>
      <c r="E31" s="51" t="s">
        <v>115</v>
      </c>
      <c r="F31" s="51" t="s">
        <v>116</v>
      </c>
      <c r="G31" s="51" t="s">
        <v>117</v>
      </c>
      <c r="H31" s="51">
        <v>2000</v>
      </c>
      <c r="I31" s="51"/>
    </row>
    <row r="32" ht="25" customHeight="1" spans="1:9">
      <c r="A32" s="51">
        <v>27</v>
      </c>
      <c r="B32" s="51" t="s">
        <v>101</v>
      </c>
      <c r="C32" s="51" t="s">
        <v>118</v>
      </c>
      <c r="D32" s="51">
        <v>3</v>
      </c>
      <c r="E32" s="51" t="s">
        <v>119</v>
      </c>
      <c r="F32" s="108" t="s">
        <v>120</v>
      </c>
      <c r="G32" s="51" t="s">
        <v>121</v>
      </c>
      <c r="H32" s="51">
        <v>5000</v>
      </c>
      <c r="I32" s="51"/>
    </row>
    <row r="33" ht="25" customHeight="1" spans="1:9">
      <c r="A33" s="51">
        <v>28</v>
      </c>
      <c r="B33" s="51" t="s">
        <v>101</v>
      </c>
      <c r="C33" s="51" t="s">
        <v>122</v>
      </c>
      <c r="D33" s="51">
        <v>3</v>
      </c>
      <c r="E33" s="51" t="s">
        <v>123</v>
      </c>
      <c r="F33" s="108" t="s">
        <v>124</v>
      </c>
      <c r="G33" s="51" t="s">
        <v>113</v>
      </c>
      <c r="H33" s="51">
        <v>1750</v>
      </c>
      <c r="I33" s="51"/>
    </row>
    <row r="34" ht="25" customHeight="1" spans="1:9">
      <c r="A34" s="51">
        <v>29</v>
      </c>
      <c r="B34" s="51" t="s">
        <v>101</v>
      </c>
      <c r="C34" s="51" t="s">
        <v>125</v>
      </c>
      <c r="D34" s="51">
        <v>3</v>
      </c>
      <c r="E34" s="108" t="s">
        <v>126</v>
      </c>
      <c r="F34" s="108" t="s">
        <v>127</v>
      </c>
      <c r="G34" s="51" t="s">
        <v>128</v>
      </c>
      <c r="H34" s="51">
        <v>5000</v>
      </c>
      <c r="I34" s="51"/>
    </row>
    <row r="35" ht="25" customHeight="1" spans="1:9">
      <c r="A35" s="51">
        <v>30</v>
      </c>
      <c r="B35" s="51" t="s">
        <v>101</v>
      </c>
      <c r="C35" s="51" t="s">
        <v>129</v>
      </c>
      <c r="D35" s="51">
        <v>3</v>
      </c>
      <c r="E35" s="51" t="s">
        <v>130</v>
      </c>
      <c r="F35" s="108" t="s">
        <v>131</v>
      </c>
      <c r="G35" s="51" t="s">
        <v>132</v>
      </c>
      <c r="H35" s="51">
        <v>650</v>
      </c>
      <c r="I35" s="51"/>
    </row>
    <row r="36" ht="25" customHeight="1" spans="1:9">
      <c r="A36" s="51">
        <v>31</v>
      </c>
      <c r="B36" s="51" t="s">
        <v>101</v>
      </c>
      <c r="C36" s="51" t="s">
        <v>133</v>
      </c>
      <c r="D36" s="51">
        <v>5</v>
      </c>
      <c r="E36" s="51" t="s">
        <v>134</v>
      </c>
      <c r="F36" s="108" t="s">
        <v>135</v>
      </c>
      <c r="G36" s="51" t="s">
        <v>136</v>
      </c>
      <c r="H36" s="51">
        <v>1500</v>
      </c>
      <c r="I36" s="51"/>
    </row>
    <row r="37" ht="25" customHeight="1" spans="1:9">
      <c r="A37" s="51">
        <v>32</v>
      </c>
      <c r="B37" s="51" t="s">
        <v>101</v>
      </c>
      <c r="C37" s="51" t="s">
        <v>137</v>
      </c>
      <c r="D37" s="51">
        <v>1</v>
      </c>
      <c r="E37" s="51" t="s">
        <v>138</v>
      </c>
      <c r="F37" s="108" t="s">
        <v>139</v>
      </c>
      <c r="G37" s="51" t="s">
        <v>17</v>
      </c>
      <c r="H37" s="51">
        <v>500</v>
      </c>
      <c r="I37" s="51"/>
    </row>
    <row r="38" ht="25" customHeight="1" spans="1:9">
      <c r="A38" s="51">
        <v>33</v>
      </c>
      <c r="B38" s="51" t="s">
        <v>101</v>
      </c>
      <c r="C38" s="51" t="s">
        <v>140</v>
      </c>
      <c r="D38" s="51">
        <v>2</v>
      </c>
      <c r="E38" s="51" t="s">
        <v>141</v>
      </c>
      <c r="F38" s="108" t="s">
        <v>142</v>
      </c>
      <c r="G38" s="51" t="s">
        <v>143</v>
      </c>
      <c r="H38" s="51">
        <v>2750</v>
      </c>
      <c r="I38" s="51"/>
    </row>
    <row r="39" ht="25" customHeight="1" spans="1:9">
      <c r="A39" s="51">
        <v>34</v>
      </c>
      <c r="B39" s="51" t="s">
        <v>101</v>
      </c>
      <c r="C39" s="51" t="s">
        <v>144</v>
      </c>
      <c r="D39" s="51">
        <v>2</v>
      </c>
      <c r="E39" s="51" t="s">
        <v>145</v>
      </c>
      <c r="F39" s="108" t="s">
        <v>146</v>
      </c>
      <c r="G39" s="51" t="s">
        <v>147</v>
      </c>
      <c r="H39" s="51">
        <v>600</v>
      </c>
      <c r="I39" s="51"/>
    </row>
    <row r="40" ht="25" customHeight="1" spans="1:9">
      <c r="A40" s="51">
        <v>35</v>
      </c>
      <c r="B40" s="51" t="s">
        <v>101</v>
      </c>
      <c r="C40" s="51" t="s">
        <v>148</v>
      </c>
      <c r="D40" s="51">
        <v>3</v>
      </c>
      <c r="E40" s="51" t="s">
        <v>149</v>
      </c>
      <c r="F40" s="108" t="s">
        <v>150</v>
      </c>
      <c r="G40" s="51" t="s">
        <v>151</v>
      </c>
      <c r="H40" s="51">
        <v>5000</v>
      </c>
      <c r="I40" s="51"/>
    </row>
    <row r="41" ht="25" customHeight="1" spans="1:9">
      <c r="A41" s="51">
        <v>36</v>
      </c>
      <c r="B41" s="51" t="s">
        <v>101</v>
      </c>
      <c r="C41" s="51" t="s">
        <v>152</v>
      </c>
      <c r="D41" s="51">
        <v>1</v>
      </c>
      <c r="E41" s="51" t="s">
        <v>153</v>
      </c>
      <c r="F41" s="108" t="s">
        <v>154</v>
      </c>
      <c r="G41" s="51" t="s">
        <v>52</v>
      </c>
      <c r="H41" s="51">
        <v>5000</v>
      </c>
      <c r="I41" s="51"/>
    </row>
    <row r="42" ht="25" customHeight="1" spans="1:9">
      <c r="A42" s="51">
        <v>37</v>
      </c>
      <c r="B42" s="51" t="s">
        <v>101</v>
      </c>
      <c r="C42" s="51" t="s">
        <v>155</v>
      </c>
      <c r="D42" s="51">
        <v>2</v>
      </c>
      <c r="E42" s="51" t="s">
        <v>156</v>
      </c>
      <c r="F42" s="51" t="s">
        <v>157</v>
      </c>
      <c r="G42" s="51" t="s">
        <v>158</v>
      </c>
      <c r="H42" s="51">
        <v>750</v>
      </c>
      <c r="I42" s="51"/>
    </row>
    <row r="43" ht="25" customHeight="1" spans="1:9">
      <c r="A43" s="51">
        <v>38</v>
      </c>
      <c r="B43" s="51" t="s">
        <v>159</v>
      </c>
      <c r="C43" s="51" t="s">
        <v>160</v>
      </c>
      <c r="D43" s="51">
        <v>2</v>
      </c>
      <c r="E43" s="108" t="s">
        <v>161</v>
      </c>
      <c r="F43" s="108" t="s">
        <v>162</v>
      </c>
      <c r="G43" s="51" t="s">
        <v>163</v>
      </c>
      <c r="H43" s="51">
        <v>5000</v>
      </c>
      <c r="I43" s="51"/>
    </row>
    <row r="44" ht="25" customHeight="1" spans="1:9">
      <c r="A44" s="51">
        <v>39</v>
      </c>
      <c r="B44" s="51" t="s">
        <v>159</v>
      </c>
      <c r="C44" s="51" t="s">
        <v>164</v>
      </c>
      <c r="D44" s="51">
        <v>2</v>
      </c>
      <c r="E44" s="108" t="s">
        <v>165</v>
      </c>
      <c r="F44" s="108" t="s">
        <v>166</v>
      </c>
      <c r="G44" s="51" t="s">
        <v>80</v>
      </c>
      <c r="H44" s="51">
        <v>5000</v>
      </c>
      <c r="I44" s="51"/>
    </row>
    <row r="45" ht="25" customHeight="1" spans="1:9">
      <c r="A45" s="51">
        <v>40</v>
      </c>
      <c r="B45" s="51" t="s">
        <v>167</v>
      </c>
      <c r="C45" s="51" t="s">
        <v>168</v>
      </c>
      <c r="D45" s="51">
        <v>4</v>
      </c>
      <c r="E45" s="51" t="s">
        <v>169</v>
      </c>
      <c r="F45" s="108" t="s">
        <v>170</v>
      </c>
      <c r="G45" s="51" t="s">
        <v>171</v>
      </c>
      <c r="H45" s="52">
        <v>5000</v>
      </c>
      <c r="I45" s="51"/>
    </row>
    <row r="46" ht="25" customHeight="1" spans="1:9">
      <c r="A46" s="51">
        <v>41</v>
      </c>
      <c r="B46" s="51" t="s">
        <v>167</v>
      </c>
      <c r="C46" s="51" t="s">
        <v>172</v>
      </c>
      <c r="D46" s="51">
        <v>1</v>
      </c>
      <c r="E46" s="51" t="s">
        <v>173</v>
      </c>
      <c r="F46" s="108" t="s">
        <v>174</v>
      </c>
      <c r="G46" s="51" t="s">
        <v>171</v>
      </c>
      <c r="H46" s="52">
        <v>5000</v>
      </c>
      <c r="I46" s="51"/>
    </row>
    <row r="47" s="38" customFormat="1" ht="25" customHeight="1" spans="1:9">
      <c r="A47" s="60" t="s">
        <v>175</v>
      </c>
      <c r="B47" s="60"/>
      <c r="C47" s="60">
        <v>44</v>
      </c>
      <c r="D47" s="60">
        <v>106</v>
      </c>
      <c r="E47" s="60"/>
      <c r="F47" s="60"/>
      <c r="G47" s="60"/>
      <c r="H47" s="60">
        <f>SUM(H48:H91)</f>
        <v>185365</v>
      </c>
      <c r="I47" s="63"/>
    </row>
    <row r="48" ht="25" customHeight="1" spans="1:9">
      <c r="A48" s="61">
        <v>1</v>
      </c>
      <c r="B48" s="61" t="s">
        <v>176</v>
      </c>
      <c r="C48" s="61" t="s">
        <v>177</v>
      </c>
      <c r="D48" s="61">
        <v>3</v>
      </c>
      <c r="E48" s="62" t="s">
        <v>178</v>
      </c>
      <c r="F48" s="62" t="s">
        <v>179</v>
      </c>
      <c r="G48" s="61" t="s">
        <v>17</v>
      </c>
      <c r="H48" s="61">
        <v>500</v>
      </c>
      <c r="I48" s="64"/>
    </row>
    <row r="49" ht="25" customHeight="1" spans="1:9">
      <c r="A49" s="61">
        <v>2</v>
      </c>
      <c r="B49" s="61" t="s">
        <v>176</v>
      </c>
      <c r="C49" s="61" t="s">
        <v>180</v>
      </c>
      <c r="D49" s="61">
        <v>4</v>
      </c>
      <c r="E49" s="62" t="s">
        <v>181</v>
      </c>
      <c r="F49" s="62" t="s">
        <v>182</v>
      </c>
      <c r="G49" s="61" t="s">
        <v>183</v>
      </c>
      <c r="H49" s="61">
        <v>240</v>
      </c>
      <c r="I49" s="64"/>
    </row>
    <row r="50" ht="25" customHeight="1" spans="1:9">
      <c r="A50" s="61">
        <v>3</v>
      </c>
      <c r="B50" s="61" t="s">
        <v>176</v>
      </c>
      <c r="C50" s="61" t="s">
        <v>184</v>
      </c>
      <c r="D50" s="61">
        <v>4</v>
      </c>
      <c r="E50" s="62" t="s">
        <v>185</v>
      </c>
      <c r="F50" s="62" t="s">
        <v>186</v>
      </c>
      <c r="G50" s="61" t="s">
        <v>187</v>
      </c>
      <c r="H50" s="61">
        <v>600</v>
      </c>
      <c r="I50" s="64"/>
    </row>
    <row r="51" ht="25" customHeight="1" spans="1:9">
      <c r="A51" s="61">
        <v>4</v>
      </c>
      <c r="B51" s="61" t="s">
        <v>188</v>
      </c>
      <c r="C51" s="61" t="s">
        <v>189</v>
      </c>
      <c r="D51" s="61">
        <v>2</v>
      </c>
      <c r="E51" s="62" t="s">
        <v>190</v>
      </c>
      <c r="F51" s="62" t="s">
        <v>191</v>
      </c>
      <c r="G51" s="61" t="s">
        <v>192</v>
      </c>
      <c r="H51" s="61">
        <v>5000</v>
      </c>
      <c r="I51" s="64"/>
    </row>
    <row r="52" ht="25" customHeight="1" spans="1:9">
      <c r="A52" s="61">
        <v>5</v>
      </c>
      <c r="B52" s="61" t="s">
        <v>193</v>
      </c>
      <c r="C52" s="61" t="s">
        <v>194</v>
      </c>
      <c r="D52" s="61">
        <v>2</v>
      </c>
      <c r="E52" s="62" t="s">
        <v>195</v>
      </c>
      <c r="F52" s="62" t="s">
        <v>196</v>
      </c>
      <c r="G52" s="61" t="s">
        <v>197</v>
      </c>
      <c r="H52" s="61">
        <v>5000</v>
      </c>
      <c r="I52" s="64"/>
    </row>
    <row r="53" ht="25" customHeight="1" spans="1:9">
      <c r="A53" s="61">
        <v>6</v>
      </c>
      <c r="B53" s="61" t="s">
        <v>198</v>
      </c>
      <c r="C53" s="61" t="s">
        <v>199</v>
      </c>
      <c r="D53" s="61">
        <v>2</v>
      </c>
      <c r="E53" s="62" t="s">
        <v>200</v>
      </c>
      <c r="F53" s="62" t="s">
        <v>201</v>
      </c>
      <c r="G53" s="61" t="s">
        <v>202</v>
      </c>
      <c r="H53" s="61">
        <v>5000</v>
      </c>
      <c r="I53" s="64"/>
    </row>
    <row r="54" ht="25" customHeight="1" spans="1:9">
      <c r="A54" s="61">
        <v>7</v>
      </c>
      <c r="B54" s="61" t="s">
        <v>198</v>
      </c>
      <c r="C54" s="61" t="s">
        <v>203</v>
      </c>
      <c r="D54" s="61">
        <v>3</v>
      </c>
      <c r="E54" s="62" t="s">
        <v>204</v>
      </c>
      <c r="F54" s="62" t="s">
        <v>205</v>
      </c>
      <c r="G54" s="61" t="s">
        <v>202</v>
      </c>
      <c r="H54" s="61">
        <v>5000</v>
      </c>
      <c r="I54" s="64"/>
    </row>
    <row r="55" ht="25" customHeight="1" spans="1:9">
      <c r="A55" s="61">
        <v>8</v>
      </c>
      <c r="B55" s="61" t="s">
        <v>198</v>
      </c>
      <c r="C55" s="61" t="s">
        <v>206</v>
      </c>
      <c r="D55" s="61">
        <v>4</v>
      </c>
      <c r="E55" s="62" t="s">
        <v>207</v>
      </c>
      <c r="F55" s="62" t="s">
        <v>208</v>
      </c>
      <c r="G55" s="61" t="s">
        <v>202</v>
      </c>
      <c r="H55" s="61">
        <v>5500</v>
      </c>
      <c r="I55" s="64"/>
    </row>
    <row r="56" ht="25" customHeight="1" spans="1:9">
      <c r="A56" s="61">
        <v>9</v>
      </c>
      <c r="B56" s="61" t="s">
        <v>209</v>
      </c>
      <c r="C56" s="61" t="s">
        <v>210</v>
      </c>
      <c r="D56" s="61">
        <v>1</v>
      </c>
      <c r="E56" s="62" t="s">
        <v>211</v>
      </c>
      <c r="F56" s="62" t="s">
        <v>212</v>
      </c>
      <c r="G56" s="61" t="s">
        <v>213</v>
      </c>
      <c r="H56" s="61">
        <v>10000</v>
      </c>
      <c r="I56" s="64"/>
    </row>
    <row r="57" ht="25" customHeight="1" spans="1:9">
      <c r="A57" s="61">
        <v>10</v>
      </c>
      <c r="B57" s="61" t="s">
        <v>214</v>
      </c>
      <c r="C57" s="61" t="s">
        <v>215</v>
      </c>
      <c r="D57" s="61">
        <v>3</v>
      </c>
      <c r="E57" s="62" t="s">
        <v>216</v>
      </c>
      <c r="F57" s="62" t="s">
        <v>217</v>
      </c>
      <c r="G57" s="61" t="s">
        <v>218</v>
      </c>
      <c r="H57" s="61">
        <v>5000</v>
      </c>
      <c r="I57" s="64"/>
    </row>
    <row r="58" ht="25" customHeight="1" spans="1:9">
      <c r="A58" s="61">
        <v>11</v>
      </c>
      <c r="B58" s="61" t="s">
        <v>214</v>
      </c>
      <c r="C58" s="61" t="s">
        <v>219</v>
      </c>
      <c r="D58" s="61">
        <v>2</v>
      </c>
      <c r="E58" s="62" t="s">
        <v>220</v>
      </c>
      <c r="F58" s="62" t="s">
        <v>221</v>
      </c>
      <c r="G58" s="61" t="s">
        <v>222</v>
      </c>
      <c r="H58" s="61">
        <v>5000</v>
      </c>
      <c r="I58" s="64"/>
    </row>
    <row r="59" ht="25" customHeight="1" spans="1:9">
      <c r="A59" s="61">
        <v>12</v>
      </c>
      <c r="B59" s="61" t="s">
        <v>214</v>
      </c>
      <c r="C59" s="61" t="s">
        <v>223</v>
      </c>
      <c r="D59" s="61">
        <v>3</v>
      </c>
      <c r="E59" s="62" t="s">
        <v>224</v>
      </c>
      <c r="F59" s="62" t="s">
        <v>225</v>
      </c>
      <c r="G59" s="61" t="s">
        <v>222</v>
      </c>
      <c r="H59" s="61">
        <v>5000</v>
      </c>
      <c r="I59" s="64"/>
    </row>
    <row r="60" ht="25" customHeight="1" spans="1:9">
      <c r="A60" s="61">
        <v>13</v>
      </c>
      <c r="B60" s="61" t="s">
        <v>214</v>
      </c>
      <c r="C60" s="61" t="s">
        <v>226</v>
      </c>
      <c r="D60" s="61">
        <v>4</v>
      </c>
      <c r="E60" s="62" t="s">
        <v>227</v>
      </c>
      <c r="F60" s="62" t="s">
        <v>228</v>
      </c>
      <c r="G60" s="61" t="s">
        <v>229</v>
      </c>
      <c r="H60" s="61">
        <v>5000</v>
      </c>
      <c r="I60" s="64"/>
    </row>
    <row r="61" ht="25" customHeight="1" spans="1:9">
      <c r="A61" s="61">
        <v>14</v>
      </c>
      <c r="B61" s="61" t="s">
        <v>230</v>
      </c>
      <c r="C61" s="61" t="s">
        <v>231</v>
      </c>
      <c r="D61" s="61">
        <v>2</v>
      </c>
      <c r="E61" s="62" t="s">
        <v>232</v>
      </c>
      <c r="F61" s="62" t="s">
        <v>233</v>
      </c>
      <c r="G61" s="61" t="s">
        <v>80</v>
      </c>
      <c r="H61" s="61">
        <v>5000</v>
      </c>
      <c r="I61" s="64"/>
    </row>
    <row r="62" ht="25" customHeight="1" spans="1:9">
      <c r="A62" s="61">
        <v>15</v>
      </c>
      <c r="B62" s="61" t="s">
        <v>230</v>
      </c>
      <c r="C62" s="61" t="s">
        <v>234</v>
      </c>
      <c r="D62" s="61">
        <v>2</v>
      </c>
      <c r="E62" s="62" t="s">
        <v>235</v>
      </c>
      <c r="F62" s="62" t="s">
        <v>236</v>
      </c>
      <c r="G62" s="61" t="s">
        <v>237</v>
      </c>
      <c r="H62" s="61">
        <v>2500</v>
      </c>
      <c r="I62" s="64"/>
    </row>
    <row r="63" ht="25" customHeight="1" spans="1:9">
      <c r="A63" s="61">
        <v>16</v>
      </c>
      <c r="B63" s="61" t="s">
        <v>230</v>
      </c>
      <c r="C63" s="61" t="s">
        <v>238</v>
      </c>
      <c r="D63" s="61">
        <v>2</v>
      </c>
      <c r="E63" s="62" t="s">
        <v>239</v>
      </c>
      <c r="F63" s="62" t="s">
        <v>240</v>
      </c>
      <c r="G63" s="61" t="s">
        <v>241</v>
      </c>
      <c r="H63" s="61">
        <v>5700</v>
      </c>
      <c r="I63" s="64"/>
    </row>
    <row r="64" ht="25" customHeight="1" spans="1:9">
      <c r="A64" s="61">
        <v>17</v>
      </c>
      <c r="B64" s="61" t="s">
        <v>230</v>
      </c>
      <c r="C64" s="61" t="s">
        <v>242</v>
      </c>
      <c r="D64" s="61">
        <v>1</v>
      </c>
      <c r="E64" s="62" t="s">
        <v>243</v>
      </c>
      <c r="F64" s="62" t="s">
        <v>244</v>
      </c>
      <c r="G64" s="61" t="s">
        <v>245</v>
      </c>
      <c r="H64" s="61">
        <v>5625</v>
      </c>
      <c r="I64" s="64"/>
    </row>
    <row r="65" ht="25" customHeight="1" spans="1:9">
      <c r="A65" s="61">
        <v>18</v>
      </c>
      <c r="B65" s="61" t="s">
        <v>230</v>
      </c>
      <c r="C65" s="61" t="s">
        <v>246</v>
      </c>
      <c r="D65" s="61">
        <v>2</v>
      </c>
      <c r="E65" s="62" t="s">
        <v>247</v>
      </c>
      <c r="F65" s="62" t="s">
        <v>248</v>
      </c>
      <c r="G65" s="61" t="s">
        <v>249</v>
      </c>
      <c r="H65" s="61">
        <v>575</v>
      </c>
      <c r="I65" s="64"/>
    </row>
    <row r="66" ht="25" customHeight="1" spans="1:9">
      <c r="A66" s="61">
        <v>19</v>
      </c>
      <c r="B66" s="61" t="s">
        <v>230</v>
      </c>
      <c r="C66" s="61" t="s">
        <v>250</v>
      </c>
      <c r="D66" s="61">
        <v>2</v>
      </c>
      <c r="E66" s="62" t="s">
        <v>251</v>
      </c>
      <c r="F66" s="62" t="s">
        <v>252</v>
      </c>
      <c r="G66" s="61" t="s">
        <v>253</v>
      </c>
      <c r="H66" s="61">
        <v>1000</v>
      </c>
      <c r="I66" s="64"/>
    </row>
    <row r="67" ht="25" customHeight="1" spans="1:9">
      <c r="A67" s="61">
        <v>20</v>
      </c>
      <c r="B67" s="61" t="s">
        <v>230</v>
      </c>
      <c r="C67" s="61" t="s">
        <v>254</v>
      </c>
      <c r="D67" s="61">
        <v>2</v>
      </c>
      <c r="E67" s="62" t="s">
        <v>255</v>
      </c>
      <c r="F67" s="62" t="s">
        <v>256</v>
      </c>
      <c r="G67" s="61" t="s">
        <v>257</v>
      </c>
      <c r="H67" s="61">
        <v>5000</v>
      </c>
      <c r="I67" s="64"/>
    </row>
    <row r="68" ht="25" customHeight="1" spans="1:9">
      <c r="A68" s="61">
        <v>21</v>
      </c>
      <c r="B68" s="61" t="s">
        <v>230</v>
      </c>
      <c r="C68" s="61" t="s">
        <v>258</v>
      </c>
      <c r="D68" s="61">
        <v>1</v>
      </c>
      <c r="E68" s="62" t="s">
        <v>259</v>
      </c>
      <c r="F68" s="62" t="s">
        <v>260</v>
      </c>
      <c r="G68" s="61" t="s">
        <v>261</v>
      </c>
      <c r="H68" s="61">
        <v>5000</v>
      </c>
      <c r="I68" s="64"/>
    </row>
    <row r="69" ht="25" customHeight="1" spans="1:9">
      <c r="A69" s="61">
        <v>22</v>
      </c>
      <c r="B69" s="61" t="s">
        <v>230</v>
      </c>
      <c r="C69" s="61" t="s">
        <v>262</v>
      </c>
      <c r="D69" s="61">
        <v>3</v>
      </c>
      <c r="E69" s="62" t="s">
        <v>263</v>
      </c>
      <c r="F69" s="62" t="s">
        <v>264</v>
      </c>
      <c r="G69" s="61" t="s">
        <v>80</v>
      </c>
      <c r="H69" s="61">
        <v>5000</v>
      </c>
      <c r="I69" s="64"/>
    </row>
    <row r="70" ht="25" customHeight="1" spans="1:9">
      <c r="A70" s="61">
        <v>23</v>
      </c>
      <c r="B70" s="61" t="s">
        <v>230</v>
      </c>
      <c r="C70" s="61" t="s">
        <v>265</v>
      </c>
      <c r="D70" s="61">
        <v>1</v>
      </c>
      <c r="E70" s="62" t="s">
        <v>266</v>
      </c>
      <c r="F70" s="62" t="s">
        <v>267</v>
      </c>
      <c r="G70" s="61" t="s">
        <v>80</v>
      </c>
      <c r="H70" s="61">
        <v>5000</v>
      </c>
      <c r="I70" s="64"/>
    </row>
    <row r="71" ht="25" customHeight="1" spans="1:9">
      <c r="A71" s="61">
        <v>24</v>
      </c>
      <c r="B71" s="61" t="s">
        <v>230</v>
      </c>
      <c r="C71" s="61" t="s">
        <v>268</v>
      </c>
      <c r="D71" s="61">
        <v>2</v>
      </c>
      <c r="E71" s="62" t="s">
        <v>269</v>
      </c>
      <c r="F71" s="62" t="s">
        <v>270</v>
      </c>
      <c r="G71" s="61" t="s">
        <v>261</v>
      </c>
      <c r="H71" s="61">
        <v>5000</v>
      </c>
      <c r="I71" s="64"/>
    </row>
    <row r="72" ht="25" customHeight="1" spans="1:9">
      <c r="A72" s="61">
        <v>25</v>
      </c>
      <c r="B72" s="61" t="s">
        <v>230</v>
      </c>
      <c r="C72" s="61" t="s">
        <v>271</v>
      </c>
      <c r="D72" s="61">
        <v>2</v>
      </c>
      <c r="E72" s="62" t="s">
        <v>272</v>
      </c>
      <c r="F72" s="62" t="s">
        <v>273</v>
      </c>
      <c r="G72" s="61" t="s">
        <v>274</v>
      </c>
      <c r="H72" s="61">
        <v>5000</v>
      </c>
      <c r="I72" s="64"/>
    </row>
    <row r="73" ht="25" customHeight="1" spans="1:9">
      <c r="A73" s="61">
        <v>26</v>
      </c>
      <c r="B73" s="61" t="s">
        <v>230</v>
      </c>
      <c r="C73" s="65" t="s">
        <v>275</v>
      </c>
      <c r="D73" s="65">
        <v>2</v>
      </c>
      <c r="E73" s="66" t="s">
        <v>276</v>
      </c>
      <c r="F73" s="66" t="s">
        <v>277</v>
      </c>
      <c r="G73" s="65" t="s">
        <v>80</v>
      </c>
      <c r="H73" s="65">
        <v>5000</v>
      </c>
      <c r="I73" s="64"/>
    </row>
    <row r="74" ht="25" customHeight="1" spans="1:9">
      <c r="A74" s="61">
        <v>27</v>
      </c>
      <c r="B74" s="61" t="s">
        <v>278</v>
      </c>
      <c r="C74" s="65" t="s">
        <v>279</v>
      </c>
      <c r="D74" s="65">
        <v>2</v>
      </c>
      <c r="E74" s="66" t="s">
        <v>280</v>
      </c>
      <c r="F74" s="66" t="s">
        <v>281</v>
      </c>
      <c r="G74" s="65" t="s">
        <v>282</v>
      </c>
      <c r="H74" s="65">
        <v>5000</v>
      </c>
      <c r="I74" s="64"/>
    </row>
    <row r="75" ht="25" customHeight="1" spans="1:9">
      <c r="A75" s="61">
        <v>28</v>
      </c>
      <c r="B75" s="61" t="s">
        <v>278</v>
      </c>
      <c r="C75" s="65" t="s">
        <v>283</v>
      </c>
      <c r="D75" s="65">
        <v>1</v>
      </c>
      <c r="E75" s="66" t="s">
        <v>284</v>
      </c>
      <c r="F75" s="66" t="s">
        <v>285</v>
      </c>
      <c r="G75" s="65" t="s">
        <v>282</v>
      </c>
      <c r="H75" s="65">
        <v>5000</v>
      </c>
      <c r="I75" s="64"/>
    </row>
    <row r="76" ht="25" customHeight="1" spans="1:9">
      <c r="A76" s="61">
        <v>29</v>
      </c>
      <c r="B76" s="61" t="s">
        <v>278</v>
      </c>
      <c r="C76" s="65" t="s">
        <v>286</v>
      </c>
      <c r="D76" s="65">
        <v>3</v>
      </c>
      <c r="E76" s="66" t="s">
        <v>287</v>
      </c>
      <c r="F76" s="66" t="s">
        <v>288</v>
      </c>
      <c r="G76" s="65" t="s">
        <v>282</v>
      </c>
      <c r="H76" s="65">
        <v>5000</v>
      </c>
      <c r="I76" s="64"/>
    </row>
    <row r="77" ht="25" customHeight="1" spans="1:9">
      <c r="A77" s="61">
        <v>30</v>
      </c>
      <c r="B77" s="61" t="s">
        <v>278</v>
      </c>
      <c r="C77" s="65" t="s">
        <v>289</v>
      </c>
      <c r="D77" s="65">
        <v>2</v>
      </c>
      <c r="E77" s="66" t="s">
        <v>290</v>
      </c>
      <c r="F77" s="66" t="s">
        <v>291</v>
      </c>
      <c r="G77" s="65" t="s">
        <v>292</v>
      </c>
      <c r="H77" s="65">
        <v>5000</v>
      </c>
      <c r="I77" s="64"/>
    </row>
    <row r="78" ht="25" customHeight="1" spans="1:9">
      <c r="A78" s="61">
        <v>31</v>
      </c>
      <c r="B78" s="61" t="s">
        <v>278</v>
      </c>
      <c r="C78" s="65" t="s">
        <v>293</v>
      </c>
      <c r="D78" s="65">
        <v>2</v>
      </c>
      <c r="E78" s="66" t="s">
        <v>294</v>
      </c>
      <c r="F78" s="66" t="s">
        <v>295</v>
      </c>
      <c r="G78" s="65" t="s">
        <v>296</v>
      </c>
      <c r="H78" s="65">
        <v>1500</v>
      </c>
      <c r="I78" s="64"/>
    </row>
    <row r="79" ht="25" customHeight="1" spans="1:9">
      <c r="A79" s="61">
        <v>32</v>
      </c>
      <c r="B79" s="61" t="s">
        <v>278</v>
      </c>
      <c r="C79" s="65" t="s">
        <v>297</v>
      </c>
      <c r="D79" s="65">
        <v>3</v>
      </c>
      <c r="E79" s="66" t="s">
        <v>298</v>
      </c>
      <c r="F79" s="66" t="s">
        <v>299</v>
      </c>
      <c r="G79" s="65" t="s">
        <v>282</v>
      </c>
      <c r="H79" s="65">
        <v>5000</v>
      </c>
      <c r="I79" s="64"/>
    </row>
    <row r="80" ht="25" customHeight="1" spans="1:9">
      <c r="A80" s="61">
        <v>33</v>
      </c>
      <c r="B80" s="61" t="s">
        <v>278</v>
      </c>
      <c r="C80" s="67" t="s">
        <v>300</v>
      </c>
      <c r="D80" s="65">
        <v>2</v>
      </c>
      <c r="E80" s="66" t="s">
        <v>301</v>
      </c>
      <c r="F80" s="66" t="s">
        <v>302</v>
      </c>
      <c r="G80" s="65" t="s">
        <v>282</v>
      </c>
      <c r="H80" s="65">
        <v>5000</v>
      </c>
      <c r="I80" s="64"/>
    </row>
    <row r="81" ht="25" customHeight="1" spans="1:9">
      <c r="A81" s="61">
        <v>34</v>
      </c>
      <c r="B81" s="61" t="s">
        <v>278</v>
      </c>
      <c r="C81" s="65" t="s">
        <v>303</v>
      </c>
      <c r="D81" s="65">
        <v>1</v>
      </c>
      <c r="E81" s="66" t="s">
        <v>304</v>
      </c>
      <c r="F81" s="66" t="s">
        <v>305</v>
      </c>
      <c r="G81" s="65" t="s">
        <v>282</v>
      </c>
      <c r="H81" s="65">
        <v>5000</v>
      </c>
      <c r="I81" s="64"/>
    </row>
    <row r="82" ht="25" customHeight="1" spans="1:9">
      <c r="A82" s="61">
        <v>35</v>
      </c>
      <c r="B82" s="61" t="s">
        <v>278</v>
      </c>
      <c r="C82" s="65" t="s">
        <v>306</v>
      </c>
      <c r="D82" s="65">
        <v>3</v>
      </c>
      <c r="E82" s="66" t="s">
        <v>307</v>
      </c>
      <c r="F82" s="66" t="s">
        <v>308</v>
      </c>
      <c r="G82" s="65" t="s">
        <v>309</v>
      </c>
      <c r="H82" s="65">
        <v>5000</v>
      </c>
      <c r="I82" s="64"/>
    </row>
    <row r="83" ht="25" customHeight="1" spans="1:9">
      <c r="A83" s="61">
        <v>36</v>
      </c>
      <c r="B83" s="61" t="s">
        <v>278</v>
      </c>
      <c r="C83" s="65" t="s">
        <v>310</v>
      </c>
      <c r="D83" s="65">
        <v>3</v>
      </c>
      <c r="E83" s="66" t="s">
        <v>311</v>
      </c>
      <c r="F83" s="66" t="s">
        <v>312</v>
      </c>
      <c r="G83" s="65" t="s">
        <v>282</v>
      </c>
      <c r="H83" s="65">
        <v>5000</v>
      </c>
      <c r="I83" s="64"/>
    </row>
    <row r="84" ht="25" customHeight="1" spans="1:9">
      <c r="A84" s="61">
        <v>37</v>
      </c>
      <c r="B84" s="61" t="s">
        <v>313</v>
      </c>
      <c r="C84" s="61" t="s">
        <v>314</v>
      </c>
      <c r="D84" s="61">
        <v>4</v>
      </c>
      <c r="E84" s="62" t="s">
        <v>315</v>
      </c>
      <c r="F84" s="62" t="s">
        <v>316</v>
      </c>
      <c r="G84" s="61" t="s">
        <v>317</v>
      </c>
      <c r="H84" s="61">
        <v>5000</v>
      </c>
      <c r="I84" s="64"/>
    </row>
    <row r="85" s="39" customFormat="1" ht="25" customHeight="1" spans="1:9">
      <c r="A85" s="68">
        <v>38</v>
      </c>
      <c r="B85" s="68" t="s">
        <v>318</v>
      </c>
      <c r="C85" s="68" t="s">
        <v>319</v>
      </c>
      <c r="D85" s="68">
        <v>2</v>
      </c>
      <c r="E85" s="54" t="s">
        <v>320</v>
      </c>
      <c r="F85" s="69" t="s">
        <v>321</v>
      </c>
      <c r="G85" s="68" t="s">
        <v>322</v>
      </c>
      <c r="H85" s="68">
        <v>5000</v>
      </c>
      <c r="I85" s="68"/>
    </row>
    <row r="86" ht="25" customHeight="1" spans="1:9">
      <c r="A86" s="61">
        <v>39</v>
      </c>
      <c r="B86" s="61" t="s">
        <v>318</v>
      </c>
      <c r="C86" s="61" t="s">
        <v>323</v>
      </c>
      <c r="D86" s="61">
        <v>3</v>
      </c>
      <c r="E86" s="62" t="s">
        <v>324</v>
      </c>
      <c r="F86" s="62" t="s">
        <v>325</v>
      </c>
      <c r="G86" s="61" t="s">
        <v>326</v>
      </c>
      <c r="H86" s="61">
        <v>650</v>
      </c>
      <c r="I86" s="64"/>
    </row>
    <row r="87" ht="25" customHeight="1" spans="1:9">
      <c r="A87" s="61">
        <v>40</v>
      </c>
      <c r="B87" s="61" t="s">
        <v>318</v>
      </c>
      <c r="C87" s="61" t="s">
        <v>327</v>
      </c>
      <c r="D87" s="61">
        <v>2</v>
      </c>
      <c r="E87" s="62" t="s">
        <v>328</v>
      </c>
      <c r="F87" s="62" t="s">
        <v>329</v>
      </c>
      <c r="G87" s="61" t="s">
        <v>330</v>
      </c>
      <c r="H87" s="61">
        <v>5000</v>
      </c>
      <c r="I87" s="64"/>
    </row>
    <row r="88" ht="25" customHeight="1" spans="1:9">
      <c r="A88" s="61">
        <v>41</v>
      </c>
      <c r="B88" s="61" t="s">
        <v>318</v>
      </c>
      <c r="C88" s="61" t="s">
        <v>331</v>
      </c>
      <c r="D88" s="61">
        <v>2</v>
      </c>
      <c r="E88" s="62" t="s">
        <v>332</v>
      </c>
      <c r="F88" s="62" t="s">
        <v>333</v>
      </c>
      <c r="G88" s="61" t="s">
        <v>334</v>
      </c>
      <c r="H88" s="61">
        <v>225</v>
      </c>
      <c r="I88" s="64"/>
    </row>
    <row r="89" ht="25" customHeight="1" spans="1:9">
      <c r="A89" s="61">
        <v>42</v>
      </c>
      <c r="B89" s="61" t="s">
        <v>318</v>
      </c>
      <c r="C89" s="61" t="s">
        <v>335</v>
      </c>
      <c r="D89" s="61">
        <v>3</v>
      </c>
      <c r="E89" s="62" t="s">
        <v>336</v>
      </c>
      <c r="F89" s="62" t="s">
        <v>337</v>
      </c>
      <c r="G89" s="61" t="s">
        <v>338</v>
      </c>
      <c r="H89" s="61">
        <v>750</v>
      </c>
      <c r="I89" s="64"/>
    </row>
    <row r="90" ht="25" customHeight="1" spans="1:9">
      <c r="A90" s="61">
        <v>43</v>
      </c>
      <c r="B90" s="61" t="s">
        <v>318</v>
      </c>
      <c r="C90" s="61" t="s">
        <v>339</v>
      </c>
      <c r="D90" s="61">
        <v>4</v>
      </c>
      <c r="E90" s="62" t="s">
        <v>340</v>
      </c>
      <c r="F90" s="62" t="s">
        <v>341</v>
      </c>
      <c r="G90" s="61" t="s">
        <v>322</v>
      </c>
      <c r="H90" s="61">
        <v>5000</v>
      </c>
      <c r="I90" s="64"/>
    </row>
    <row r="91" ht="25" customHeight="1" spans="1:9">
      <c r="A91" s="61">
        <v>44</v>
      </c>
      <c r="B91" s="61" t="s">
        <v>318</v>
      </c>
      <c r="C91" s="61" t="s">
        <v>342</v>
      </c>
      <c r="D91" s="61">
        <v>3</v>
      </c>
      <c r="E91" s="62" t="s">
        <v>343</v>
      </c>
      <c r="F91" s="62" t="s">
        <v>344</v>
      </c>
      <c r="G91" s="61" t="s">
        <v>80</v>
      </c>
      <c r="H91" s="61">
        <v>5000</v>
      </c>
      <c r="I91" s="64"/>
    </row>
    <row r="92" s="38" customFormat="1" ht="25" customHeight="1" spans="1:9">
      <c r="A92" s="60" t="s">
        <v>345</v>
      </c>
      <c r="B92" s="60"/>
      <c r="C92" s="60">
        <v>87</v>
      </c>
      <c r="D92" s="60">
        <f>SUM(D93:D179)</f>
        <v>215</v>
      </c>
      <c r="E92" s="60"/>
      <c r="F92" s="60"/>
      <c r="G92" s="60"/>
      <c r="H92" s="60">
        <f>SUM(H93:H179)</f>
        <v>260875</v>
      </c>
      <c r="I92" s="63"/>
    </row>
    <row r="93" s="39" customFormat="1" ht="25" customHeight="1" spans="1:9">
      <c r="A93" s="70">
        <v>1</v>
      </c>
      <c r="B93" s="71" t="s">
        <v>346</v>
      </c>
      <c r="C93" s="72" t="s">
        <v>347</v>
      </c>
      <c r="D93" s="72">
        <v>3</v>
      </c>
      <c r="E93" s="54" t="s">
        <v>348</v>
      </c>
      <c r="F93" s="72" t="s">
        <v>349</v>
      </c>
      <c r="G93" s="72" t="s">
        <v>350</v>
      </c>
      <c r="H93" s="72">
        <v>2500</v>
      </c>
      <c r="I93" s="68"/>
    </row>
    <row r="94" s="39" customFormat="1" ht="25" customHeight="1" spans="1:9">
      <c r="A94" s="70">
        <v>2</v>
      </c>
      <c r="B94" s="71" t="s">
        <v>346</v>
      </c>
      <c r="C94" s="72" t="s">
        <v>351</v>
      </c>
      <c r="D94" s="72">
        <v>1</v>
      </c>
      <c r="E94" s="54" t="s">
        <v>352</v>
      </c>
      <c r="F94" s="72" t="s">
        <v>353</v>
      </c>
      <c r="G94" s="72" t="s">
        <v>354</v>
      </c>
      <c r="H94" s="72">
        <v>5000</v>
      </c>
      <c r="I94" s="68"/>
    </row>
    <row r="95" s="39" customFormat="1" ht="25" customHeight="1" spans="1:9">
      <c r="A95" s="70">
        <v>3</v>
      </c>
      <c r="B95" s="71" t="s">
        <v>346</v>
      </c>
      <c r="C95" s="72" t="s">
        <v>355</v>
      </c>
      <c r="D95" s="72">
        <v>4</v>
      </c>
      <c r="E95" s="54" t="s">
        <v>356</v>
      </c>
      <c r="F95" s="72" t="s">
        <v>357</v>
      </c>
      <c r="G95" s="72" t="s">
        <v>80</v>
      </c>
      <c r="H95" s="72">
        <v>5000</v>
      </c>
      <c r="I95" s="68"/>
    </row>
    <row r="96" s="39" customFormat="1" ht="25" customHeight="1" spans="1:9">
      <c r="A96" s="70">
        <v>4</v>
      </c>
      <c r="B96" s="71" t="s">
        <v>346</v>
      </c>
      <c r="C96" s="72" t="s">
        <v>358</v>
      </c>
      <c r="D96" s="72">
        <v>3</v>
      </c>
      <c r="E96" s="54" t="s">
        <v>359</v>
      </c>
      <c r="F96" s="72" t="s">
        <v>360</v>
      </c>
      <c r="G96" s="72" t="s">
        <v>354</v>
      </c>
      <c r="H96" s="72">
        <v>5000</v>
      </c>
      <c r="I96" s="68"/>
    </row>
    <row r="97" s="39" customFormat="1" ht="25" customHeight="1" spans="1:9">
      <c r="A97" s="70">
        <v>5</v>
      </c>
      <c r="B97" s="71" t="s">
        <v>346</v>
      </c>
      <c r="C97" s="72" t="s">
        <v>361</v>
      </c>
      <c r="D97" s="72">
        <v>2</v>
      </c>
      <c r="E97" s="54" t="s">
        <v>362</v>
      </c>
      <c r="F97" s="72" t="s">
        <v>363</v>
      </c>
      <c r="G97" s="72" t="s">
        <v>52</v>
      </c>
      <c r="H97" s="72">
        <v>5000</v>
      </c>
      <c r="I97" s="68"/>
    </row>
    <row r="98" s="39" customFormat="1" ht="25" customHeight="1" spans="1:9">
      <c r="A98" s="70">
        <v>6</v>
      </c>
      <c r="B98" s="71" t="s">
        <v>346</v>
      </c>
      <c r="C98" s="72" t="s">
        <v>364</v>
      </c>
      <c r="D98" s="72">
        <v>2</v>
      </c>
      <c r="E98" s="54" t="s">
        <v>365</v>
      </c>
      <c r="F98" s="72" t="s">
        <v>366</v>
      </c>
      <c r="G98" s="72" t="s">
        <v>367</v>
      </c>
      <c r="H98" s="72">
        <v>1000</v>
      </c>
      <c r="I98" s="68"/>
    </row>
    <row r="99" ht="25" customHeight="1" spans="1:9">
      <c r="A99" s="73">
        <v>7</v>
      </c>
      <c r="B99" s="55" t="s">
        <v>346</v>
      </c>
      <c r="C99" s="55" t="s">
        <v>368</v>
      </c>
      <c r="D99" s="55">
        <v>2</v>
      </c>
      <c r="E99" s="109" t="s">
        <v>369</v>
      </c>
      <c r="F99" s="110" t="s">
        <v>370</v>
      </c>
      <c r="G99" s="58" t="s">
        <v>52</v>
      </c>
      <c r="H99" s="55">
        <v>5000</v>
      </c>
      <c r="I99" s="64"/>
    </row>
    <row r="100" ht="25" customHeight="1" spans="1:9">
      <c r="A100" s="73">
        <v>8</v>
      </c>
      <c r="B100" s="55" t="s">
        <v>346</v>
      </c>
      <c r="C100" s="55" t="s">
        <v>371</v>
      </c>
      <c r="D100" s="55">
        <v>2</v>
      </c>
      <c r="E100" s="109" t="s">
        <v>372</v>
      </c>
      <c r="F100" s="110" t="s">
        <v>373</v>
      </c>
      <c r="G100" s="58" t="s">
        <v>52</v>
      </c>
      <c r="H100" s="55">
        <v>5000</v>
      </c>
      <c r="I100" s="64"/>
    </row>
    <row r="101" ht="25" customHeight="1" spans="1:9">
      <c r="A101" s="73">
        <v>9</v>
      </c>
      <c r="B101" s="55" t="s">
        <v>346</v>
      </c>
      <c r="C101" s="55" t="s">
        <v>374</v>
      </c>
      <c r="D101" s="55">
        <v>4</v>
      </c>
      <c r="E101" s="74" t="s">
        <v>375</v>
      </c>
      <c r="F101" s="110" t="s">
        <v>376</v>
      </c>
      <c r="G101" s="58" t="s">
        <v>377</v>
      </c>
      <c r="H101" s="55">
        <v>4000</v>
      </c>
      <c r="I101" s="64"/>
    </row>
    <row r="102" ht="25" customHeight="1" spans="1:9">
      <c r="A102" s="73">
        <v>10</v>
      </c>
      <c r="B102" s="55" t="s">
        <v>378</v>
      </c>
      <c r="C102" s="55" t="s">
        <v>379</v>
      </c>
      <c r="D102" s="55">
        <v>2</v>
      </c>
      <c r="E102" s="110" t="s">
        <v>380</v>
      </c>
      <c r="F102" s="109" t="s">
        <v>381</v>
      </c>
      <c r="G102" s="58" t="s">
        <v>354</v>
      </c>
      <c r="H102" s="55">
        <v>5000</v>
      </c>
      <c r="I102" s="64"/>
    </row>
    <row r="103" ht="25" customHeight="1" spans="1:9">
      <c r="A103" s="73">
        <v>11</v>
      </c>
      <c r="B103" s="55" t="s">
        <v>382</v>
      </c>
      <c r="C103" s="75" t="s">
        <v>383</v>
      </c>
      <c r="D103" s="55">
        <v>1</v>
      </c>
      <c r="E103" s="76" t="s">
        <v>384</v>
      </c>
      <c r="F103" s="77" t="s">
        <v>385</v>
      </c>
      <c r="G103" s="58" t="s">
        <v>386</v>
      </c>
      <c r="H103" s="55">
        <v>5000</v>
      </c>
      <c r="I103" s="64"/>
    </row>
    <row r="104" ht="25" customHeight="1" spans="1:9">
      <c r="A104" s="73">
        <v>12</v>
      </c>
      <c r="B104" s="55" t="s">
        <v>387</v>
      </c>
      <c r="C104" s="78" t="s">
        <v>388</v>
      </c>
      <c r="D104" s="58">
        <v>2</v>
      </c>
      <c r="E104" s="111" t="s">
        <v>389</v>
      </c>
      <c r="F104" s="112" t="s">
        <v>390</v>
      </c>
      <c r="G104" s="58" t="s">
        <v>391</v>
      </c>
      <c r="H104" s="80">
        <v>4000</v>
      </c>
      <c r="I104" s="64"/>
    </row>
    <row r="105" ht="25" customHeight="1" spans="1:9">
      <c r="A105" s="73">
        <v>13</v>
      </c>
      <c r="B105" s="55" t="s">
        <v>387</v>
      </c>
      <c r="C105" s="78" t="s">
        <v>392</v>
      </c>
      <c r="D105" s="58">
        <v>1</v>
      </c>
      <c r="E105" s="79" t="s">
        <v>393</v>
      </c>
      <c r="F105" s="112" t="s">
        <v>394</v>
      </c>
      <c r="G105" s="58" t="s">
        <v>395</v>
      </c>
      <c r="H105" s="80">
        <v>5000</v>
      </c>
      <c r="I105" s="64"/>
    </row>
    <row r="106" ht="25" customHeight="1" spans="1:9">
      <c r="A106" s="73">
        <v>14</v>
      </c>
      <c r="B106" s="55" t="s">
        <v>387</v>
      </c>
      <c r="C106" s="78" t="s">
        <v>396</v>
      </c>
      <c r="D106" s="58">
        <v>3</v>
      </c>
      <c r="E106" s="111" t="s">
        <v>397</v>
      </c>
      <c r="F106" s="112" t="s">
        <v>398</v>
      </c>
      <c r="G106" s="58" t="s">
        <v>399</v>
      </c>
      <c r="H106" s="80">
        <v>675</v>
      </c>
      <c r="I106" s="64"/>
    </row>
    <row r="107" ht="25" customHeight="1" spans="1:9">
      <c r="A107" s="73">
        <v>15</v>
      </c>
      <c r="B107" s="55" t="s">
        <v>387</v>
      </c>
      <c r="C107" s="78" t="s">
        <v>400</v>
      </c>
      <c r="D107" s="58">
        <v>3</v>
      </c>
      <c r="E107" s="111" t="s">
        <v>401</v>
      </c>
      <c r="F107" s="112" t="s">
        <v>402</v>
      </c>
      <c r="G107" s="58" t="s">
        <v>403</v>
      </c>
      <c r="H107" s="55">
        <v>5000</v>
      </c>
      <c r="I107" s="64"/>
    </row>
    <row r="108" ht="25" customHeight="1" spans="1:9">
      <c r="A108" s="73">
        <v>16</v>
      </c>
      <c r="B108" s="55" t="s">
        <v>404</v>
      </c>
      <c r="C108" s="81" t="s">
        <v>405</v>
      </c>
      <c r="D108" s="81">
        <v>2</v>
      </c>
      <c r="E108" s="109" t="s">
        <v>406</v>
      </c>
      <c r="F108" s="113" t="s">
        <v>407</v>
      </c>
      <c r="G108" s="82" t="s">
        <v>408</v>
      </c>
      <c r="H108" s="55">
        <v>700</v>
      </c>
      <c r="I108" s="64"/>
    </row>
    <row r="109" ht="25" customHeight="1" spans="1:9">
      <c r="A109" s="73">
        <v>17</v>
      </c>
      <c r="B109" s="55" t="s">
        <v>404</v>
      </c>
      <c r="C109" s="81" t="s">
        <v>409</v>
      </c>
      <c r="D109" s="81">
        <v>2</v>
      </c>
      <c r="E109" s="109" t="s">
        <v>410</v>
      </c>
      <c r="F109" s="113" t="s">
        <v>411</v>
      </c>
      <c r="G109" s="82" t="s">
        <v>17</v>
      </c>
      <c r="H109" s="55">
        <v>500</v>
      </c>
      <c r="I109" s="64"/>
    </row>
    <row r="110" ht="25" customHeight="1" spans="1:9">
      <c r="A110" s="73">
        <v>18</v>
      </c>
      <c r="B110" s="55" t="s">
        <v>404</v>
      </c>
      <c r="C110" s="81" t="s">
        <v>412</v>
      </c>
      <c r="D110" s="81">
        <v>1</v>
      </c>
      <c r="E110" s="109" t="s">
        <v>413</v>
      </c>
      <c r="F110" s="113" t="s">
        <v>414</v>
      </c>
      <c r="G110" s="82" t="s">
        <v>249</v>
      </c>
      <c r="H110" s="55">
        <v>575</v>
      </c>
      <c r="I110" s="64"/>
    </row>
    <row r="111" ht="25" customHeight="1" spans="1:9">
      <c r="A111" s="73">
        <v>19</v>
      </c>
      <c r="B111" s="55" t="s">
        <v>404</v>
      </c>
      <c r="C111" s="81" t="s">
        <v>415</v>
      </c>
      <c r="D111" s="81">
        <v>3</v>
      </c>
      <c r="E111" s="109" t="s">
        <v>416</v>
      </c>
      <c r="F111" s="113" t="s">
        <v>417</v>
      </c>
      <c r="G111" s="82" t="s">
        <v>418</v>
      </c>
      <c r="H111" s="55">
        <v>775</v>
      </c>
      <c r="I111" s="64"/>
    </row>
    <row r="112" ht="25" customHeight="1" spans="1:9">
      <c r="A112" s="73">
        <v>20</v>
      </c>
      <c r="B112" s="55" t="s">
        <v>404</v>
      </c>
      <c r="C112" s="81" t="s">
        <v>419</v>
      </c>
      <c r="D112" s="81">
        <v>5</v>
      </c>
      <c r="E112" s="109" t="s">
        <v>420</v>
      </c>
      <c r="F112" s="113" t="s">
        <v>421</v>
      </c>
      <c r="G112" s="82" t="s">
        <v>249</v>
      </c>
      <c r="H112" s="55">
        <v>575</v>
      </c>
      <c r="I112" s="64"/>
    </row>
    <row r="113" ht="25" customHeight="1" spans="1:9">
      <c r="A113" s="73">
        <v>21</v>
      </c>
      <c r="B113" s="55" t="s">
        <v>404</v>
      </c>
      <c r="C113" s="81" t="s">
        <v>422</v>
      </c>
      <c r="D113" s="81">
        <v>2</v>
      </c>
      <c r="E113" s="109" t="s">
        <v>423</v>
      </c>
      <c r="F113" s="113" t="s">
        <v>424</v>
      </c>
      <c r="G113" s="82" t="s">
        <v>17</v>
      </c>
      <c r="H113" s="55">
        <v>500</v>
      </c>
      <c r="I113" s="64"/>
    </row>
    <row r="114" ht="25" customHeight="1" spans="1:9">
      <c r="A114" s="73">
        <v>22</v>
      </c>
      <c r="B114" s="55" t="s">
        <v>404</v>
      </c>
      <c r="C114" s="55" t="s">
        <v>425</v>
      </c>
      <c r="D114" s="55">
        <v>5</v>
      </c>
      <c r="E114" s="109" t="s">
        <v>426</v>
      </c>
      <c r="F114" s="110" t="s">
        <v>427</v>
      </c>
      <c r="G114" s="58" t="s">
        <v>418</v>
      </c>
      <c r="H114" s="55">
        <v>775</v>
      </c>
      <c r="I114" s="64"/>
    </row>
    <row r="115" ht="25" customHeight="1" spans="1:9">
      <c r="A115" s="73">
        <v>23</v>
      </c>
      <c r="B115" s="55" t="s">
        <v>404</v>
      </c>
      <c r="C115" s="81" t="s">
        <v>428</v>
      </c>
      <c r="D115" s="81">
        <v>2</v>
      </c>
      <c r="E115" s="109" t="s">
        <v>429</v>
      </c>
      <c r="F115" s="113" t="s">
        <v>430</v>
      </c>
      <c r="G115" s="82" t="s">
        <v>431</v>
      </c>
      <c r="H115" s="55">
        <v>550</v>
      </c>
      <c r="I115" s="64"/>
    </row>
    <row r="116" ht="25" customHeight="1" spans="1:9">
      <c r="A116" s="73">
        <v>24</v>
      </c>
      <c r="B116" s="55" t="s">
        <v>404</v>
      </c>
      <c r="C116" s="81" t="s">
        <v>432</v>
      </c>
      <c r="D116" s="81">
        <v>2</v>
      </c>
      <c r="E116" s="109" t="s">
        <v>433</v>
      </c>
      <c r="F116" s="113" t="s">
        <v>434</v>
      </c>
      <c r="G116" s="82" t="s">
        <v>408</v>
      </c>
      <c r="H116" s="55">
        <v>700</v>
      </c>
      <c r="I116" s="64"/>
    </row>
    <row r="117" ht="25" customHeight="1" spans="1:9">
      <c r="A117" s="73">
        <v>25</v>
      </c>
      <c r="B117" s="55" t="s">
        <v>404</v>
      </c>
      <c r="C117" s="81" t="s">
        <v>435</v>
      </c>
      <c r="D117" s="81">
        <v>2</v>
      </c>
      <c r="E117" s="109" t="s">
        <v>436</v>
      </c>
      <c r="F117" s="110" t="s">
        <v>437</v>
      </c>
      <c r="G117" s="82" t="s">
        <v>96</v>
      </c>
      <c r="H117" s="55">
        <v>2000</v>
      </c>
      <c r="I117" s="64"/>
    </row>
    <row r="118" ht="25" customHeight="1" spans="1:9">
      <c r="A118" s="73">
        <v>26</v>
      </c>
      <c r="B118" s="55" t="s">
        <v>404</v>
      </c>
      <c r="C118" s="55" t="s">
        <v>438</v>
      </c>
      <c r="D118" s="55">
        <v>3</v>
      </c>
      <c r="E118" s="74" t="s">
        <v>439</v>
      </c>
      <c r="F118" s="110" t="s">
        <v>440</v>
      </c>
      <c r="G118" s="58" t="s">
        <v>441</v>
      </c>
      <c r="H118" s="55">
        <v>1350</v>
      </c>
      <c r="I118" s="64"/>
    </row>
    <row r="119" ht="25" customHeight="1" spans="1:9">
      <c r="A119" s="73">
        <v>27</v>
      </c>
      <c r="B119" s="55" t="s">
        <v>404</v>
      </c>
      <c r="C119" s="81" t="s">
        <v>442</v>
      </c>
      <c r="D119" s="81">
        <v>3</v>
      </c>
      <c r="E119" s="109" t="s">
        <v>443</v>
      </c>
      <c r="F119" s="110" t="s">
        <v>444</v>
      </c>
      <c r="G119" s="82" t="s">
        <v>132</v>
      </c>
      <c r="H119" s="55">
        <v>650</v>
      </c>
      <c r="I119" s="64"/>
    </row>
    <row r="120" ht="25" customHeight="1" spans="1:9">
      <c r="A120" s="73">
        <v>28</v>
      </c>
      <c r="B120" s="55" t="s">
        <v>404</v>
      </c>
      <c r="C120" s="81" t="s">
        <v>445</v>
      </c>
      <c r="D120" s="81">
        <v>5</v>
      </c>
      <c r="E120" s="109" t="s">
        <v>446</v>
      </c>
      <c r="F120" s="110" t="s">
        <v>447</v>
      </c>
      <c r="G120" s="82" t="s">
        <v>448</v>
      </c>
      <c r="H120" s="55">
        <v>5000</v>
      </c>
      <c r="I120" s="64"/>
    </row>
    <row r="121" ht="25" customHeight="1" spans="1:9">
      <c r="A121" s="73">
        <v>29</v>
      </c>
      <c r="B121" s="55" t="s">
        <v>404</v>
      </c>
      <c r="C121" s="81" t="s">
        <v>449</v>
      </c>
      <c r="D121" s="81">
        <v>4</v>
      </c>
      <c r="E121" s="109" t="s">
        <v>450</v>
      </c>
      <c r="F121" s="110" t="s">
        <v>451</v>
      </c>
      <c r="G121" s="82" t="s">
        <v>408</v>
      </c>
      <c r="H121" s="55">
        <v>700</v>
      </c>
      <c r="I121" s="64"/>
    </row>
    <row r="122" ht="25" customHeight="1" spans="1:9">
      <c r="A122" s="73">
        <v>30</v>
      </c>
      <c r="B122" s="55" t="s">
        <v>404</v>
      </c>
      <c r="C122" s="81" t="s">
        <v>452</v>
      </c>
      <c r="D122" s="81">
        <v>1</v>
      </c>
      <c r="E122" s="74" t="s">
        <v>453</v>
      </c>
      <c r="F122" s="110" t="s">
        <v>454</v>
      </c>
      <c r="G122" s="82" t="s">
        <v>455</v>
      </c>
      <c r="H122" s="55">
        <v>5000</v>
      </c>
      <c r="I122" s="64"/>
    </row>
    <row r="123" ht="25" customHeight="1" spans="1:9">
      <c r="A123" s="73">
        <v>31</v>
      </c>
      <c r="B123" s="55" t="s">
        <v>404</v>
      </c>
      <c r="C123" s="81" t="s">
        <v>456</v>
      </c>
      <c r="D123" s="81">
        <v>1</v>
      </c>
      <c r="E123" s="74" t="s">
        <v>457</v>
      </c>
      <c r="F123" s="110" t="s">
        <v>458</v>
      </c>
      <c r="G123" s="82" t="s">
        <v>459</v>
      </c>
      <c r="H123" s="55">
        <v>5000</v>
      </c>
      <c r="I123" s="64"/>
    </row>
    <row r="124" ht="25" customHeight="1" spans="1:9">
      <c r="A124" s="73">
        <v>32</v>
      </c>
      <c r="B124" s="55" t="s">
        <v>460</v>
      </c>
      <c r="C124" s="83" t="s">
        <v>461</v>
      </c>
      <c r="D124" s="56">
        <v>3</v>
      </c>
      <c r="E124" s="74" t="s">
        <v>462</v>
      </c>
      <c r="F124" s="74" t="s">
        <v>463</v>
      </c>
      <c r="G124" s="56" t="s">
        <v>464</v>
      </c>
      <c r="H124" s="81">
        <v>2000</v>
      </c>
      <c r="I124" s="64"/>
    </row>
    <row r="125" ht="25" customHeight="1" spans="1:9">
      <c r="A125" s="73">
        <v>33</v>
      </c>
      <c r="B125" s="55" t="s">
        <v>460</v>
      </c>
      <c r="C125" s="83" t="s">
        <v>465</v>
      </c>
      <c r="D125" s="56">
        <v>6</v>
      </c>
      <c r="E125" s="74" t="s">
        <v>466</v>
      </c>
      <c r="F125" s="74" t="s">
        <v>467</v>
      </c>
      <c r="G125" s="56" t="s">
        <v>468</v>
      </c>
      <c r="H125" s="81">
        <v>5000</v>
      </c>
      <c r="I125" s="64"/>
    </row>
    <row r="126" ht="25" customHeight="1" spans="1:9">
      <c r="A126" s="73">
        <v>34</v>
      </c>
      <c r="B126" s="55" t="s">
        <v>460</v>
      </c>
      <c r="C126" s="83" t="s">
        <v>469</v>
      </c>
      <c r="D126" s="56">
        <v>4</v>
      </c>
      <c r="E126" s="74" t="s">
        <v>470</v>
      </c>
      <c r="F126" s="74" t="s">
        <v>471</v>
      </c>
      <c r="G126" s="56" t="s">
        <v>472</v>
      </c>
      <c r="H126" s="81">
        <v>5000</v>
      </c>
      <c r="I126" s="64"/>
    </row>
    <row r="127" ht="25" customHeight="1" spans="1:9">
      <c r="A127" s="73">
        <v>35</v>
      </c>
      <c r="B127" s="55" t="s">
        <v>460</v>
      </c>
      <c r="C127" s="83" t="s">
        <v>473</v>
      </c>
      <c r="D127" s="56">
        <v>4</v>
      </c>
      <c r="E127" s="74" t="s">
        <v>474</v>
      </c>
      <c r="F127" s="74" t="s">
        <v>475</v>
      </c>
      <c r="G127" s="56" t="s">
        <v>476</v>
      </c>
      <c r="H127" s="81">
        <v>5000</v>
      </c>
      <c r="I127" s="64"/>
    </row>
    <row r="128" ht="25" customHeight="1" spans="1:9">
      <c r="A128" s="73">
        <v>36</v>
      </c>
      <c r="B128" s="55" t="s">
        <v>460</v>
      </c>
      <c r="C128" s="83" t="s">
        <v>477</v>
      </c>
      <c r="D128" s="56">
        <v>5</v>
      </c>
      <c r="E128" s="74" t="s">
        <v>478</v>
      </c>
      <c r="F128" s="74" t="s">
        <v>479</v>
      </c>
      <c r="G128" s="56" t="s">
        <v>322</v>
      </c>
      <c r="H128" s="81">
        <v>5000</v>
      </c>
      <c r="I128" s="64"/>
    </row>
    <row r="129" ht="25" customHeight="1" spans="1:9">
      <c r="A129" s="73">
        <v>37</v>
      </c>
      <c r="B129" s="55" t="s">
        <v>460</v>
      </c>
      <c r="C129" s="83" t="s">
        <v>480</v>
      </c>
      <c r="D129" s="56">
        <v>2</v>
      </c>
      <c r="E129" s="74" t="s">
        <v>481</v>
      </c>
      <c r="F129" s="74" t="s">
        <v>482</v>
      </c>
      <c r="G129" s="56" t="s">
        <v>322</v>
      </c>
      <c r="H129" s="81">
        <v>5000</v>
      </c>
      <c r="I129" s="64"/>
    </row>
    <row r="130" ht="25" customHeight="1" spans="1:9">
      <c r="A130" s="73">
        <v>38</v>
      </c>
      <c r="B130" s="55" t="s">
        <v>460</v>
      </c>
      <c r="C130" s="84" t="s">
        <v>483</v>
      </c>
      <c r="D130" s="85">
        <v>4</v>
      </c>
      <c r="E130" s="74" t="s">
        <v>484</v>
      </c>
      <c r="F130" s="74" t="s">
        <v>485</v>
      </c>
      <c r="G130" s="85" t="s">
        <v>486</v>
      </c>
      <c r="H130" s="81">
        <v>5000</v>
      </c>
      <c r="I130" s="64"/>
    </row>
    <row r="131" ht="25" customHeight="1" spans="1:9">
      <c r="A131" s="73">
        <v>39</v>
      </c>
      <c r="B131" s="55" t="s">
        <v>460</v>
      </c>
      <c r="C131" s="84" t="s">
        <v>487</v>
      </c>
      <c r="D131" s="85">
        <v>2</v>
      </c>
      <c r="E131" s="74" t="s">
        <v>488</v>
      </c>
      <c r="F131" s="74" t="s">
        <v>489</v>
      </c>
      <c r="G131" s="85" t="s">
        <v>163</v>
      </c>
      <c r="H131" s="81">
        <v>5000</v>
      </c>
      <c r="I131" s="64"/>
    </row>
    <row r="132" ht="25" customHeight="1" spans="1:9">
      <c r="A132" s="73">
        <v>40</v>
      </c>
      <c r="B132" s="55" t="s">
        <v>490</v>
      </c>
      <c r="C132" s="58" t="s">
        <v>491</v>
      </c>
      <c r="D132" s="55">
        <v>3</v>
      </c>
      <c r="E132" s="57" t="s">
        <v>492</v>
      </c>
      <c r="F132" s="114" t="s">
        <v>493</v>
      </c>
      <c r="G132" s="58" t="s">
        <v>17</v>
      </c>
      <c r="H132" s="55">
        <v>500</v>
      </c>
      <c r="I132" s="64"/>
    </row>
    <row r="133" ht="25" customHeight="1" spans="1:9">
      <c r="A133" s="73">
        <v>41</v>
      </c>
      <c r="B133" s="55" t="s">
        <v>490</v>
      </c>
      <c r="C133" s="55" t="s">
        <v>494</v>
      </c>
      <c r="D133" s="55">
        <v>2</v>
      </c>
      <c r="E133" s="109" t="s">
        <v>495</v>
      </c>
      <c r="F133" s="110" t="s">
        <v>496</v>
      </c>
      <c r="G133" s="58" t="s">
        <v>497</v>
      </c>
      <c r="H133" s="55">
        <v>1500</v>
      </c>
      <c r="I133" s="64"/>
    </row>
    <row r="134" ht="25" customHeight="1" spans="1:9">
      <c r="A134" s="73">
        <v>42</v>
      </c>
      <c r="B134" s="55" t="s">
        <v>490</v>
      </c>
      <c r="C134" s="55" t="s">
        <v>498</v>
      </c>
      <c r="D134" s="55">
        <v>2</v>
      </c>
      <c r="E134" s="109" t="s">
        <v>499</v>
      </c>
      <c r="F134" s="110" t="s">
        <v>500</v>
      </c>
      <c r="G134" s="58" t="s">
        <v>17</v>
      </c>
      <c r="H134" s="55">
        <v>500</v>
      </c>
      <c r="I134" s="64"/>
    </row>
    <row r="135" ht="25" customHeight="1" spans="1:9">
      <c r="A135" s="73">
        <v>43</v>
      </c>
      <c r="B135" s="55" t="s">
        <v>490</v>
      </c>
      <c r="C135" s="55" t="s">
        <v>501</v>
      </c>
      <c r="D135" s="55">
        <v>2</v>
      </c>
      <c r="E135" s="109" t="s">
        <v>502</v>
      </c>
      <c r="F135" s="110" t="s">
        <v>503</v>
      </c>
      <c r="G135" s="58" t="s">
        <v>17</v>
      </c>
      <c r="H135" s="55">
        <v>500</v>
      </c>
      <c r="I135" s="64"/>
    </row>
    <row r="136" ht="25" customHeight="1" spans="1:9">
      <c r="A136" s="73">
        <v>44</v>
      </c>
      <c r="B136" s="55" t="s">
        <v>490</v>
      </c>
      <c r="C136" s="55" t="s">
        <v>504</v>
      </c>
      <c r="D136" s="55">
        <v>2</v>
      </c>
      <c r="E136" s="109" t="s">
        <v>505</v>
      </c>
      <c r="F136" s="110" t="s">
        <v>506</v>
      </c>
      <c r="G136" s="58" t="s">
        <v>431</v>
      </c>
      <c r="H136" s="55">
        <v>550</v>
      </c>
      <c r="I136" s="64"/>
    </row>
    <row r="137" ht="25" customHeight="1" spans="1:9">
      <c r="A137" s="73">
        <v>45</v>
      </c>
      <c r="B137" s="55" t="s">
        <v>490</v>
      </c>
      <c r="C137" s="55" t="s">
        <v>507</v>
      </c>
      <c r="D137" s="55">
        <v>2</v>
      </c>
      <c r="E137" s="109" t="s">
        <v>508</v>
      </c>
      <c r="F137" s="110" t="s">
        <v>509</v>
      </c>
      <c r="G137" s="58" t="s">
        <v>249</v>
      </c>
      <c r="H137" s="55">
        <v>575</v>
      </c>
      <c r="I137" s="64"/>
    </row>
    <row r="138" ht="25" customHeight="1" spans="1:9">
      <c r="A138" s="73">
        <v>46</v>
      </c>
      <c r="B138" s="55" t="s">
        <v>490</v>
      </c>
      <c r="C138" s="55" t="s">
        <v>510</v>
      </c>
      <c r="D138" s="55">
        <v>1</v>
      </c>
      <c r="E138" s="109" t="s">
        <v>511</v>
      </c>
      <c r="F138" s="110" t="s">
        <v>512</v>
      </c>
      <c r="G138" s="58" t="s">
        <v>513</v>
      </c>
      <c r="H138" s="55">
        <v>3000</v>
      </c>
      <c r="I138" s="64"/>
    </row>
    <row r="139" ht="25" customHeight="1" spans="1:9">
      <c r="A139" s="73">
        <v>47</v>
      </c>
      <c r="B139" s="55" t="s">
        <v>514</v>
      </c>
      <c r="C139" s="55" t="s">
        <v>515</v>
      </c>
      <c r="D139" s="81">
        <v>3</v>
      </c>
      <c r="E139" s="74" t="s">
        <v>516</v>
      </c>
      <c r="F139" s="110" t="s">
        <v>517</v>
      </c>
      <c r="G139" s="82" t="s">
        <v>52</v>
      </c>
      <c r="H139" s="55">
        <v>5000</v>
      </c>
      <c r="I139" s="64"/>
    </row>
    <row r="140" ht="25" customHeight="1" spans="1:9">
      <c r="A140" s="73">
        <v>48</v>
      </c>
      <c r="B140" s="55" t="s">
        <v>514</v>
      </c>
      <c r="C140" s="55" t="s">
        <v>518</v>
      </c>
      <c r="D140" s="81">
        <v>2</v>
      </c>
      <c r="E140" s="74" t="s">
        <v>519</v>
      </c>
      <c r="F140" s="110" t="s">
        <v>520</v>
      </c>
      <c r="G140" s="82" t="s">
        <v>52</v>
      </c>
      <c r="H140" s="55">
        <v>5000</v>
      </c>
      <c r="I140" s="64"/>
    </row>
    <row r="141" ht="25" customHeight="1" spans="1:9">
      <c r="A141" s="73">
        <v>49</v>
      </c>
      <c r="B141" s="55" t="s">
        <v>514</v>
      </c>
      <c r="C141" s="55" t="s">
        <v>521</v>
      </c>
      <c r="D141" s="81">
        <v>3</v>
      </c>
      <c r="E141" s="74" t="s">
        <v>522</v>
      </c>
      <c r="F141" s="110" t="s">
        <v>523</v>
      </c>
      <c r="G141" s="82" t="s">
        <v>322</v>
      </c>
      <c r="H141" s="55">
        <v>5000</v>
      </c>
      <c r="I141" s="64"/>
    </row>
    <row r="142" ht="25" customHeight="1" spans="1:9">
      <c r="A142" s="73">
        <v>50</v>
      </c>
      <c r="B142" s="55" t="s">
        <v>514</v>
      </c>
      <c r="C142" s="55" t="s">
        <v>524</v>
      </c>
      <c r="D142" s="81">
        <v>1</v>
      </c>
      <c r="E142" s="74" t="s">
        <v>525</v>
      </c>
      <c r="F142" s="114" t="s">
        <v>526</v>
      </c>
      <c r="G142" s="82" t="s">
        <v>80</v>
      </c>
      <c r="H142" s="55">
        <v>5000</v>
      </c>
      <c r="I142" s="64"/>
    </row>
    <row r="143" ht="25" customHeight="1" spans="1:9">
      <c r="A143" s="73">
        <v>51</v>
      </c>
      <c r="B143" s="55" t="s">
        <v>527</v>
      </c>
      <c r="C143" s="55" t="s">
        <v>528</v>
      </c>
      <c r="D143" s="55">
        <v>2</v>
      </c>
      <c r="E143" s="74" t="s">
        <v>529</v>
      </c>
      <c r="F143" s="110" t="s">
        <v>530</v>
      </c>
      <c r="G143" s="58" t="s">
        <v>17</v>
      </c>
      <c r="H143" s="55">
        <v>500</v>
      </c>
      <c r="I143" s="64"/>
    </row>
    <row r="144" ht="25" customHeight="1" spans="1:9">
      <c r="A144" s="73">
        <v>52</v>
      </c>
      <c r="B144" s="55" t="s">
        <v>527</v>
      </c>
      <c r="C144" s="55" t="s">
        <v>531</v>
      </c>
      <c r="D144" s="55">
        <v>2</v>
      </c>
      <c r="E144" s="109" t="s">
        <v>532</v>
      </c>
      <c r="F144" s="110" t="s">
        <v>533</v>
      </c>
      <c r="G144" s="58" t="s">
        <v>322</v>
      </c>
      <c r="H144" s="55">
        <v>5000</v>
      </c>
      <c r="I144" s="64"/>
    </row>
    <row r="145" ht="25" customHeight="1" spans="1:9">
      <c r="A145" s="73">
        <v>53</v>
      </c>
      <c r="B145" s="55" t="s">
        <v>527</v>
      </c>
      <c r="C145" s="55" t="s">
        <v>534</v>
      </c>
      <c r="D145" s="55">
        <v>1</v>
      </c>
      <c r="E145" s="109" t="s">
        <v>535</v>
      </c>
      <c r="F145" s="110" t="s">
        <v>536</v>
      </c>
      <c r="G145" s="58" t="s">
        <v>431</v>
      </c>
      <c r="H145" s="55">
        <v>550</v>
      </c>
      <c r="I145" s="64"/>
    </row>
    <row r="146" ht="25" customHeight="1" spans="1:9">
      <c r="A146" s="73">
        <v>54</v>
      </c>
      <c r="B146" s="55" t="s">
        <v>527</v>
      </c>
      <c r="C146" s="55" t="s">
        <v>537</v>
      </c>
      <c r="D146" s="55">
        <v>1</v>
      </c>
      <c r="E146" s="109" t="s">
        <v>538</v>
      </c>
      <c r="F146" s="110" t="s">
        <v>539</v>
      </c>
      <c r="G146" s="58" t="s">
        <v>17</v>
      </c>
      <c r="H146" s="55">
        <v>500</v>
      </c>
      <c r="I146" s="64"/>
    </row>
    <row r="147" ht="25" customHeight="1" spans="1:9">
      <c r="A147" s="73">
        <v>55</v>
      </c>
      <c r="B147" s="55" t="s">
        <v>527</v>
      </c>
      <c r="C147" s="55" t="s">
        <v>540</v>
      </c>
      <c r="D147" s="55">
        <v>1</v>
      </c>
      <c r="E147" s="109" t="s">
        <v>541</v>
      </c>
      <c r="F147" s="110" t="s">
        <v>542</v>
      </c>
      <c r="G147" s="58" t="s">
        <v>386</v>
      </c>
      <c r="H147" s="55">
        <v>5000</v>
      </c>
      <c r="I147" s="64"/>
    </row>
    <row r="148" ht="25" customHeight="1" spans="1:9">
      <c r="A148" s="73">
        <v>56</v>
      </c>
      <c r="B148" s="55" t="s">
        <v>527</v>
      </c>
      <c r="C148" s="55" t="s">
        <v>543</v>
      </c>
      <c r="D148" s="55">
        <v>2</v>
      </c>
      <c r="E148" s="74" t="s">
        <v>544</v>
      </c>
      <c r="F148" s="110" t="s">
        <v>545</v>
      </c>
      <c r="G148" s="58" t="s">
        <v>132</v>
      </c>
      <c r="H148" s="55">
        <v>650</v>
      </c>
      <c r="I148" s="64"/>
    </row>
    <row r="149" ht="25" customHeight="1" spans="1:9">
      <c r="A149" s="73">
        <v>57</v>
      </c>
      <c r="B149" s="55" t="s">
        <v>546</v>
      </c>
      <c r="C149" s="74" t="s">
        <v>547</v>
      </c>
      <c r="D149" s="74">
        <v>2</v>
      </c>
      <c r="E149" s="74" t="s">
        <v>548</v>
      </c>
      <c r="F149" s="109" t="s">
        <v>549</v>
      </c>
      <c r="G149" s="57" t="s">
        <v>350</v>
      </c>
      <c r="H149" s="55">
        <v>2500</v>
      </c>
      <c r="I149" s="64"/>
    </row>
    <row r="150" s="5" customFormat="1" ht="25" customHeight="1" spans="1:9">
      <c r="A150" s="86">
        <v>58</v>
      </c>
      <c r="B150" s="55" t="s">
        <v>546</v>
      </c>
      <c r="C150" s="74" t="s">
        <v>550</v>
      </c>
      <c r="D150" s="74">
        <v>2</v>
      </c>
      <c r="E150" s="74" t="s">
        <v>551</v>
      </c>
      <c r="F150" s="109" t="s">
        <v>552</v>
      </c>
      <c r="G150" s="87" t="s">
        <v>553</v>
      </c>
      <c r="H150" s="55">
        <v>2500</v>
      </c>
      <c r="I150" s="80"/>
    </row>
    <row r="151" s="5" customFormat="1" ht="25" customHeight="1" spans="1:9">
      <c r="A151" s="86">
        <v>59</v>
      </c>
      <c r="B151" s="55" t="s">
        <v>546</v>
      </c>
      <c r="C151" s="74" t="s">
        <v>554</v>
      </c>
      <c r="D151" s="74">
        <v>2</v>
      </c>
      <c r="E151" s="74" t="s">
        <v>555</v>
      </c>
      <c r="F151" s="109" t="s">
        <v>556</v>
      </c>
      <c r="G151" s="57" t="s">
        <v>350</v>
      </c>
      <c r="H151" s="55">
        <v>2500</v>
      </c>
      <c r="I151" s="80"/>
    </row>
    <row r="152" s="5" customFormat="1" ht="25" customHeight="1" spans="1:9">
      <c r="A152" s="86">
        <v>60</v>
      </c>
      <c r="B152" s="55" t="s">
        <v>546</v>
      </c>
      <c r="C152" s="74" t="s">
        <v>557</v>
      </c>
      <c r="D152" s="74">
        <v>2</v>
      </c>
      <c r="E152" s="74" t="s">
        <v>558</v>
      </c>
      <c r="F152" s="109" t="s">
        <v>559</v>
      </c>
      <c r="G152" s="87" t="s">
        <v>553</v>
      </c>
      <c r="H152" s="55">
        <v>2500</v>
      </c>
      <c r="I152" s="80"/>
    </row>
    <row r="153" ht="25" customHeight="1" spans="1:9">
      <c r="A153" s="73">
        <v>61</v>
      </c>
      <c r="B153" s="55" t="s">
        <v>546</v>
      </c>
      <c r="C153" s="74" t="s">
        <v>560</v>
      </c>
      <c r="D153" s="74">
        <v>4</v>
      </c>
      <c r="E153" s="74" t="s">
        <v>561</v>
      </c>
      <c r="F153" s="109" t="s">
        <v>562</v>
      </c>
      <c r="G153" s="57" t="s">
        <v>350</v>
      </c>
      <c r="H153" s="55">
        <v>2500</v>
      </c>
      <c r="I153" s="64"/>
    </row>
    <row r="154" s="39" customFormat="1" ht="25" customHeight="1" spans="1:9">
      <c r="A154" s="70">
        <v>62</v>
      </c>
      <c r="B154" s="71" t="s">
        <v>563</v>
      </c>
      <c r="C154" s="88" t="s">
        <v>564</v>
      </c>
      <c r="D154" s="88">
        <v>1</v>
      </c>
      <c r="E154" s="54" t="s">
        <v>565</v>
      </c>
      <c r="F154" s="115" t="s">
        <v>566</v>
      </c>
      <c r="G154" s="89" t="s">
        <v>80</v>
      </c>
      <c r="H154" s="71">
        <v>5000</v>
      </c>
      <c r="I154" s="68"/>
    </row>
    <row r="155" ht="25" customHeight="1" spans="1:9">
      <c r="A155" s="73">
        <v>63</v>
      </c>
      <c r="B155" s="55" t="s">
        <v>563</v>
      </c>
      <c r="C155" s="74" t="s">
        <v>567</v>
      </c>
      <c r="D155" s="81">
        <v>2</v>
      </c>
      <c r="E155" s="109" t="s">
        <v>568</v>
      </c>
      <c r="F155" s="109" t="s">
        <v>569</v>
      </c>
      <c r="G155" s="82" t="s">
        <v>80</v>
      </c>
      <c r="H155" s="55">
        <v>250</v>
      </c>
      <c r="I155" s="64"/>
    </row>
    <row r="156" ht="25" customHeight="1" spans="1:9">
      <c r="A156" s="73">
        <v>64</v>
      </c>
      <c r="B156" s="55" t="s">
        <v>563</v>
      </c>
      <c r="C156" s="74" t="s">
        <v>570</v>
      </c>
      <c r="D156" s="74">
        <v>2</v>
      </c>
      <c r="E156" s="109" t="s">
        <v>571</v>
      </c>
      <c r="F156" s="109" t="s">
        <v>572</v>
      </c>
      <c r="G156" s="57" t="s">
        <v>132</v>
      </c>
      <c r="H156" s="55">
        <v>650</v>
      </c>
      <c r="I156" s="64"/>
    </row>
    <row r="157" ht="25" customHeight="1" spans="1:9">
      <c r="A157" s="73">
        <v>65</v>
      </c>
      <c r="B157" s="55" t="s">
        <v>563</v>
      </c>
      <c r="C157" s="74" t="s">
        <v>573</v>
      </c>
      <c r="D157" s="81">
        <v>3</v>
      </c>
      <c r="E157" s="109" t="s">
        <v>574</v>
      </c>
      <c r="F157" s="109" t="s">
        <v>575</v>
      </c>
      <c r="G157" s="82" t="s">
        <v>576</v>
      </c>
      <c r="H157" s="55">
        <v>525</v>
      </c>
      <c r="I157" s="64"/>
    </row>
    <row r="158" ht="25" customHeight="1" spans="1:9">
      <c r="A158" s="73">
        <v>66</v>
      </c>
      <c r="B158" s="55" t="s">
        <v>563</v>
      </c>
      <c r="C158" s="74" t="s">
        <v>577</v>
      </c>
      <c r="D158" s="81">
        <v>2</v>
      </c>
      <c r="E158" s="109" t="s">
        <v>578</v>
      </c>
      <c r="F158" s="109" t="s">
        <v>579</v>
      </c>
      <c r="G158" s="82" t="s">
        <v>17</v>
      </c>
      <c r="H158" s="55">
        <v>500</v>
      </c>
      <c r="I158" s="64"/>
    </row>
    <row r="159" ht="25" customHeight="1" spans="1:9">
      <c r="A159" s="73">
        <v>67</v>
      </c>
      <c r="B159" s="55" t="s">
        <v>563</v>
      </c>
      <c r="C159" s="74" t="s">
        <v>580</v>
      </c>
      <c r="D159" s="81">
        <v>3</v>
      </c>
      <c r="E159" s="109" t="s">
        <v>581</v>
      </c>
      <c r="F159" s="109" t="s">
        <v>582</v>
      </c>
      <c r="G159" s="82" t="s">
        <v>17</v>
      </c>
      <c r="H159" s="55">
        <v>500</v>
      </c>
      <c r="I159" s="64"/>
    </row>
    <row r="160" ht="25" customHeight="1" spans="1:9">
      <c r="A160" s="73">
        <v>68</v>
      </c>
      <c r="B160" s="55" t="s">
        <v>563</v>
      </c>
      <c r="C160" s="74" t="s">
        <v>583</v>
      </c>
      <c r="D160" s="81">
        <v>1</v>
      </c>
      <c r="E160" s="74" t="s">
        <v>584</v>
      </c>
      <c r="F160" s="109" t="s">
        <v>585</v>
      </c>
      <c r="G160" s="82" t="s">
        <v>52</v>
      </c>
      <c r="H160" s="55">
        <v>5000</v>
      </c>
      <c r="I160" s="64"/>
    </row>
    <row r="161" ht="25" customHeight="1" spans="1:9">
      <c r="A161" s="73">
        <v>69</v>
      </c>
      <c r="B161" s="55" t="s">
        <v>563</v>
      </c>
      <c r="C161" s="74" t="s">
        <v>586</v>
      </c>
      <c r="D161" s="81">
        <v>1</v>
      </c>
      <c r="E161" s="109" t="s">
        <v>587</v>
      </c>
      <c r="F161" s="109" t="s">
        <v>588</v>
      </c>
      <c r="G161" s="82" t="s">
        <v>52</v>
      </c>
      <c r="H161" s="55">
        <v>5000</v>
      </c>
      <c r="I161" s="64"/>
    </row>
    <row r="162" ht="25" customHeight="1" spans="1:9">
      <c r="A162" s="73">
        <v>70</v>
      </c>
      <c r="B162" s="55" t="s">
        <v>563</v>
      </c>
      <c r="C162" s="74" t="s">
        <v>589</v>
      </c>
      <c r="D162" s="81">
        <v>2</v>
      </c>
      <c r="E162" s="109" t="s">
        <v>590</v>
      </c>
      <c r="F162" s="109" t="s">
        <v>591</v>
      </c>
      <c r="G162" s="82" t="s">
        <v>17</v>
      </c>
      <c r="H162" s="55">
        <v>500</v>
      </c>
      <c r="I162" s="64"/>
    </row>
    <row r="163" ht="25" customHeight="1" spans="1:9">
      <c r="A163" s="73">
        <v>71</v>
      </c>
      <c r="B163" s="55" t="s">
        <v>592</v>
      </c>
      <c r="C163" s="55" t="s">
        <v>593</v>
      </c>
      <c r="D163" s="55">
        <v>6</v>
      </c>
      <c r="E163" s="110" t="s">
        <v>594</v>
      </c>
      <c r="F163" s="110" t="s">
        <v>595</v>
      </c>
      <c r="G163" s="58" t="s">
        <v>386</v>
      </c>
      <c r="H163" s="55">
        <v>5000</v>
      </c>
      <c r="I163" s="64"/>
    </row>
    <row r="164" ht="25" customHeight="1" spans="1:9">
      <c r="A164" s="73">
        <v>72</v>
      </c>
      <c r="B164" s="55" t="s">
        <v>592</v>
      </c>
      <c r="C164" s="55" t="s">
        <v>596</v>
      </c>
      <c r="D164" s="55">
        <v>1</v>
      </c>
      <c r="E164" s="110" t="s">
        <v>597</v>
      </c>
      <c r="F164" s="110" t="s">
        <v>598</v>
      </c>
      <c r="G164" s="58" t="s">
        <v>599</v>
      </c>
      <c r="H164" s="55">
        <v>5000</v>
      </c>
      <c r="I164" s="64"/>
    </row>
    <row r="165" ht="25" customHeight="1" spans="1:9">
      <c r="A165" s="73">
        <v>73</v>
      </c>
      <c r="B165" s="55" t="s">
        <v>592</v>
      </c>
      <c r="C165" s="55" t="s">
        <v>600</v>
      </c>
      <c r="D165" s="55">
        <v>3</v>
      </c>
      <c r="E165" s="110" t="s">
        <v>601</v>
      </c>
      <c r="F165" s="110" t="s">
        <v>602</v>
      </c>
      <c r="G165" s="58" t="s">
        <v>80</v>
      </c>
      <c r="H165" s="55">
        <v>5000</v>
      </c>
      <c r="I165" s="64"/>
    </row>
    <row r="166" ht="25" customHeight="1" spans="1:9">
      <c r="A166" s="73">
        <v>74</v>
      </c>
      <c r="B166" s="55" t="s">
        <v>592</v>
      </c>
      <c r="C166" s="55" t="s">
        <v>603</v>
      </c>
      <c r="D166" s="55">
        <v>3</v>
      </c>
      <c r="E166" s="110" t="s">
        <v>604</v>
      </c>
      <c r="F166" s="110" t="s">
        <v>605</v>
      </c>
      <c r="G166" s="58" t="s">
        <v>354</v>
      </c>
      <c r="H166" s="55">
        <v>5000</v>
      </c>
      <c r="I166" s="64"/>
    </row>
    <row r="167" ht="25" customHeight="1" spans="1:9">
      <c r="A167" s="73">
        <v>75</v>
      </c>
      <c r="B167" s="55" t="s">
        <v>592</v>
      </c>
      <c r="C167" s="55" t="s">
        <v>606</v>
      </c>
      <c r="D167" s="55">
        <v>3</v>
      </c>
      <c r="E167" s="55" t="s">
        <v>607</v>
      </c>
      <c r="F167" s="110" t="s">
        <v>608</v>
      </c>
      <c r="G167" s="58" t="s">
        <v>609</v>
      </c>
      <c r="H167" s="55">
        <v>5000</v>
      </c>
      <c r="I167" s="64"/>
    </row>
    <row r="168" ht="25" customHeight="1" spans="1:9">
      <c r="A168" s="73">
        <v>76</v>
      </c>
      <c r="B168" s="55" t="s">
        <v>592</v>
      </c>
      <c r="C168" s="55" t="s">
        <v>610</v>
      </c>
      <c r="D168" s="55">
        <v>2</v>
      </c>
      <c r="E168" s="110" t="s">
        <v>611</v>
      </c>
      <c r="F168" s="110" t="s">
        <v>612</v>
      </c>
      <c r="G168" s="58" t="s">
        <v>448</v>
      </c>
      <c r="H168" s="55">
        <v>5000</v>
      </c>
      <c r="I168" s="64"/>
    </row>
    <row r="169" ht="25" customHeight="1" spans="1:9">
      <c r="A169" s="73">
        <v>77</v>
      </c>
      <c r="B169" s="55" t="s">
        <v>592</v>
      </c>
      <c r="C169" s="55" t="s">
        <v>613</v>
      </c>
      <c r="D169" s="55">
        <v>2</v>
      </c>
      <c r="E169" s="110" t="s">
        <v>614</v>
      </c>
      <c r="F169" s="110" t="s">
        <v>615</v>
      </c>
      <c r="G169" s="58" t="s">
        <v>616</v>
      </c>
      <c r="H169" s="55">
        <v>5000</v>
      </c>
      <c r="I169" s="64"/>
    </row>
    <row r="170" ht="25" customHeight="1" spans="1:9">
      <c r="A170" s="73">
        <v>78</v>
      </c>
      <c r="B170" s="55" t="s">
        <v>592</v>
      </c>
      <c r="C170" s="55" t="s">
        <v>617</v>
      </c>
      <c r="D170" s="55">
        <v>5</v>
      </c>
      <c r="E170" s="110" t="s">
        <v>618</v>
      </c>
      <c r="F170" s="110" t="s">
        <v>619</v>
      </c>
      <c r="G170" s="58" t="s">
        <v>620</v>
      </c>
      <c r="H170" s="55">
        <v>3250</v>
      </c>
      <c r="I170" s="64"/>
    </row>
    <row r="171" ht="25" customHeight="1" spans="1:9">
      <c r="A171" s="73">
        <v>79</v>
      </c>
      <c r="B171" s="55" t="s">
        <v>592</v>
      </c>
      <c r="C171" s="55" t="s">
        <v>621</v>
      </c>
      <c r="D171" s="55">
        <v>3</v>
      </c>
      <c r="E171" s="110" t="s">
        <v>622</v>
      </c>
      <c r="F171" s="110" t="s">
        <v>623</v>
      </c>
      <c r="G171" s="58" t="s">
        <v>52</v>
      </c>
      <c r="H171" s="55">
        <v>5000</v>
      </c>
      <c r="I171" s="64"/>
    </row>
    <row r="172" ht="25" customHeight="1" spans="1:9">
      <c r="A172" s="73">
        <v>80</v>
      </c>
      <c r="B172" s="55" t="s">
        <v>592</v>
      </c>
      <c r="C172" s="55" t="s">
        <v>624</v>
      </c>
      <c r="D172" s="55">
        <v>2</v>
      </c>
      <c r="E172" s="110" t="s">
        <v>625</v>
      </c>
      <c r="F172" s="110" t="s">
        <v>626</v>
      </c>
      <c r="G172" s="58" t="s">
        <v>96</v>
      </c>
      <c r="H172" s="55">
        <v>2000</v>
      </c>
      <c r="I172" s="64"/>
    </row>
    <row r="173" ht="25" customHeight="1" spans="1:9">
      <c r="A173" s="73">
        <v>81</v>
      </c>
      <c r="B173" s="55" t="s">
        <v>592</v>
      </c>
      <c r="C173" s="55" t="s">
        <v>627</v>
      </c>
      <c r="D173" s="55">
        <v>2</v>
      </c>
      <c r="E173" s="110" t="s">
        <v>628</v>
      </c>
      <c r="F173" s="110" t="s">
        <v>629</v>
      </c>
      <c r="G173" s="58" t="s">
        <v>408</v>
      </c>
      <c r="H173" s="55">
        <v>700</v>
      </c>
      <c r="I173" s="64"/>
    </row>
    <row r="174" s="39" customFormat="1" ht="25" customHeight="1" spans="1:9">
      <c r="A174" s="70">
        <v>82</v>
      </c>
      <c r="B174" s="71" t="s">
        <v>592</v>
      </c>
      <c r="C174" s="71" t="s">
        <v>630</v>
      </c>
      <c r="D174" s="71">
        <v>3</v>
      </c>
      <c r="E174" s="89" t="s">
        <v>631</v>
      </c>
      <c r="F174" s="90" t="s">
        <v>632</v>
      </c>
      <c r="G174" s="72" t="s">
        <v>633</v>
      </c>
      <c r="H174" s="71">
        <v>5000</v>
      </c>
      <c r="I174" s="68"/>
    </row>
    <row r="175" s="39" customFormat="1" ht="25" customHeight="1" spans="1:9">
      <c r="A175" s="70">
        <v>83</v>
      </c>
      <c r="B175" s="71" t="s">
        <v>592</v>
      </c>
      <c r="C175" s="71" t="s">
        <v>634</v>
      </c>
      <c r="D175" s="71">
        <v>3</v>
      </c>
      <c r="E175" s="54" t="s">
        <v>635</v>
      </c>
      <c r="F175" s="90" t="s">
        <v>636</v>
      </c>
      <c r="G175" s="72" t="s">
        <v>132</v>
      </c>
      <c r="H175" s="71">
        <v>650</v>
      </c>
      <c r="I175" s="68"/>
    </row>
    <row r="176" s="39" customFormat="1" ht="25" customHeight="1" spans="1:9">
      <c r="A176" s="70">
        <v>84</v>
      </c>
      <c r="B176" s="71" t="s">
        <v>592</v>
      </c>
      <c r="C176" s="71" t="s">
        <v>637</v>
      </c>
      <c r="D176" s="71">
        <v>2</v>
      </c>
      <c r="E176" s="54" t="s">
        <v>638</v>
      </c>
      <c r="F176" s="116" t="s">
        <v>639</v>
      </c>
      <c r="G176" s="72" t="s">
        <v>640</v>
      </c>
      <c r="H176" s="71">
        <v>3000</v>
      </c>
      <c r="I176" s="68"/>
    </row>
    <row r="177" s="39" customFormat="1" ht="25" customHeight="1" spans="1:9">
      <c r="A177" s="70">
        <v>85</v>
      </c>
      <c r="B177" s="71" t="s">
        <v>592</v>
      </c>
      <c r="C177" s="71" t="s">
        <v>641</v>
      </c>
      <c r="D177" s="71">
        <v>3</v>
      </c>
      <c r="E177" s="54" t="s">
        <v>642</v>
      </c>
      <c r="F177" s="90" t="s">
        <v>643</v>
      </c>
      <c r="G177" s="72" t="s">
        <v>96</v>
      </c>
      <c r="H177" s="71">
        <v>2000</v>
      </c>
      <c r="I177" s="68"/>
    </row>
    <row r="178" s="39" customFormat="1" ht="25" customHeight="1" spans="1:9">
      <c r="A178" s="70">
        <v>86</v>
      </c>
      <c r="B178" s="71" t="s">
        <v>592</v>
      </c>
      <c r="C178" s="71" t="s">
        <v>644</v>
      </c>
      <c r="D178" s="71">
        <v>1</v>
      </c>
      <c r="E178" s="54" t="s">
        <v>645</v>
      </c>
      <c r="F178" s="90" t="s">
        <v>646</v>
      </c>
      <c r="G178" s="72" t="s">
        <v>616</v>
      </c>
      <c r="H178" s="71">
        <v>5000</v>
      </c>
      <c r="I178" s="68"/>
    </row>
    <row r="179" s="39" customFormat="1" ht="25" customHeight="1" spans="1:9">
      <c r="A179" s="70">
        <v>87</v>
      </c>
      <c r="B179" s="71" t="s">
        <v>592</v>
      </c>
      <c r="C179" s="71" t="s">
        <v>647</v>
      </c>
      <c r="D179" s="71">
        <v>2</v>
      </c>
      <c r="E179" s="54" t="s">
        <v>648</v>
      </c>
      <c r="F179" s="91" t="s">
        <v>649</v>
      </c>
      <c r="G179" s="72" t="s">
        <v>80</v>
      </c>
      <c r="H179" s="71">
        <v>5000</v>
      </c>
      <c r="I179" s="68"/>
    </row>
    <row r="180" s="38" customFormat="1" ht="25" customHeight="1" spans="1:9">
      <c r="A180" s="60" t="s">
        <v>650</v>
      </c>
      <c r="B180" s="60"/>
      <c r="C180" s="60">
        <v>63</v>
      </c>
      <c r="D180" s="60">
        <f>SUM(D181:D243)</f>
        <v>153</v>
      </c>
      <c r="E180" s="60"/>
      <c r="F180" s="60"/>
      <c r="G180" s="60"/>
      <c r="H180" s="60">
        <f>SUM(H181:H243)</f>
        <v>293975</v>
      </c>
      <c r="I180" s="63"/>
    </row>
    <row r="181" ht="35" customHeight="1" spans="1:9">
      <c r="A181" s="55">
        <v>1</v>
      </c>
      <c r="B181" s="55" t="s">
        <v>382</v>
      </c>
      <c r="C181" s="55" t="s">
        <v>651</v>
      </c>
      <c r="D181" s="55">
        <v>2</v>
      </c>
      <c r="E181" s="109" t="s">
        <v>652</v>
      </c>
      <c r="F181" s="74" t="s">
        <v>653</v>
      </c>
      <c r="G181" s="58" t="s">
        <v>654</v>
      </c>
      <c r="H181" s="55">
        <v>5000</v>
      </c>
      <c r="I181" s="64"/>
    </row>
    <row r="182" ht="35" customHeight="1" spans="1:9">
      <c r="A182" s="55">
        <v>2</v>
      </c>
      <c r="B182" s="55" t="s">
        <v>382</v>
      </c>
      <c r="C182" s="55" t="s">
        <v>655</v>
      </c>
      <c r="D182" s="55">
        <v>2</v>
      </c>
      <c r="E182" s="109" t="s">
        <v>656</v>
      </c>
      <c r="F182" s="74" t="s">
        <v>657</v>
      </c>
      <c r="G182" s="58" t="s">
        <v>658</v>
      </c>
      <c r="H182" s="55">
        <v>7000</v>
      </c>
      <c r="I182" s="64"/>
    </row>
    <row r="183" ht="33" customHeight="1" spans="1:9">
      <c r="A183" s="55">
        <v>3</v>
      </c>
      <c r="B183" s="55" t="s">
        <v>382</v>
      </c>
      <c r="C183" s="55" t="s">
        <v>659</v>
      </c>
      <c r="D183" s="55">
        <v>2</v>
      </c>
      <c r="E183" s="109" t="s">
        <v>660</v>
      </c>
      <c r="F183" s="74" t="s">
        <v>661</v>
      </c>
      <c r="G183" s="58" t="s">
        <v>662</v>
      </c>
      <c r="H183" s="55">
        <v>5000</v>
      </c>
      <c r="I183" s="64"/>
    </row>
    <row r="184" ht="35" customHeight="1" spans="1:9">
      <c r="A184" s="55">
        <v>4</v>
      </c>
      <c r="B184" s="55" t="s">
        <v>382</v>
      </c>
      <c r="C184" s="55" t="s">
        <v>663</v>
      </c>
      <c r="D184" s="55">
        <v>2</v>
      </c>
      <c r="E184" s="109" t="s">
        <v>664</v>
      </c>
      <c r="F184" s="74" t="s">
        <v>665</v>
      </c>
      <c r="G184" s="58" t="s">
        <v>666</v>
      </c>
      <c r="H184" s="55">
        <v>5000</v>
      </c>
      <c r="I184" s="64"/>
    </row>
    <row r="185" ht="25" customHeight="1" spans="1:9">
      <c r="A185" s="55">
        <v>5</v>
      </c>
      <c r="B185" s="55" t="s">
        <v>382</v>
      </c>
      <c r="C185" s="55" t="s">
        <v>667</v>
      </c>
      <c r="D185" s="55">
        <v>2</v>
      </c>
      <c r="E185" s="109" t="s">
        <v>668</v>
      </c>
      <c r="F185" s="74" t="s">
        <v>669</v>
      </c>
      <c r="G185" s="58" t="s">
        <v>670</v>
      </c>
      <c r="H185" s="55">
        <v>10000</v>
      </c>
      <c r="I185" s="64"/>
    </row>
    <row r="186" ht="35" customHeight="1" spans="1:9">
      <c r="A186" s="55">
        <v>6</v>
      </c>
      <c r="B186" s="55" t="s">
        <v>671</v>
      </c>
      <c r="C186" s="92" t="s">
        <v>672</v>
      </c>
      <c r="D186" s="92">
        <v>4</v>
      </c>
      <c r="E186" s="117" t="s">
        <v>673</v>
      </c>
      <c r="F186" s="117" t="s">
        <v>674</v>
      </c>
      <c r="G186" s="94" t="s">
        <v>675</v>
      </c>
      <c r="H186" s="55">
        <v>5000</v>
      </c>
      <c r="I186" s="64"/>
    </row>
    <row r="187" ht="43" customHeight="1" spans="1:9">
      <c r="A187" s="55">
        <v>7</v>
      </c>
      <c r="B187" s="55" t="s">
        <v>671</v>
      </c>
      <c r="C187" s="92" t="s">
        <v>676</v>
      </c>
      <c r="D187" s="92">
        <v>2</v>
      </c>
      <c r="E187" s="117" t="s">
        <v>677</v>
      </c>
      <c r="F187" s="117" t="s">
        <v>678</v>
      </c>
      <c r="G187" s="94" t="s">
        <v>679</v>
      </c>
      <c r="H187" s="55">
        <v>5000</v>
      </c>
      <c r="I187" s="64"/>
    </row>
    <row r="188" ht="25" customHeight="1" spans="1:9">
      <c r="A188" s="55">
        <v>8</v>
      </c>
      <c r="B188" s="55" t="s">
        <v>680</v>
      </c>
      <c r="C188" s="94" t="s">
        <v>681</v>
      </c>
      <c r="D188" s="94">
        <v>3</v>
      </c>
      <c r="E188" s="74" t="s">
        <v>682</v>
      </c>
      <c r="F188" s="118" t="s">
        <v>683</v>
      </c>
      <c r="G188" s="94" t="s">
        <v>684</v>
      </c>
      <c r="H188" s="55">
        <v>5000</v>
      </c>
      <c r="I188" s="64"/>
    </row>
    <row r="189" ht="25" customHeight="1" spans="1:9">
      <c r="A189" s="55">
        <v>9</v>
      </c>
      <c r="B189" s="55" t="s">
        <v>680</v>
      </c>
      <c r="C189" s="94" t="s">
        <v>685</v>
      </c>
      <c r="D189" s="94">
        <v>2</v>
      </c>
      <c r="E189" s="74" t="s">
        <v>686</v>
      </c>
      <c r="F189" s="119" t="s">
        <v>687</v>
      </c>
      <c r="G189" s="94" t="s">
        <v>688</v>
      </c>
      <c r="H189" s="55">
        <v>5000</v>
      </c>
      <c r="I189" s="64"/>
    </row>
    <row r="190" ht="31" customHeight="1" spans="1:9">
      <c r="A190" s="55">
        <v>10</v>
      </c>
      <c r="B190" s="55" t="s">
        <v>680</v>
      </c>
      <c r="C190" s="94" t="s">
        <v>689</v>
      </c>
      <c r="D190" s="94">
        <v>2</v>
      </c>
      <c r="E190" s="74" t="s">
        <v>690</v>
      </c>
      <c r="F190" s="119" t="s">
        <v>691</v>
      </c>
      <c r="G190" s="94" t="s">
        <v>692</v>
      </c>
      <c r="H190" s="55">
        <v>5000</v>
      </c>
      <c r="I190" s="64"/>
    </row>
    <row r="191" ht="32" customHeight="1" spans="1:9">
      <c r="A191" s="55">
        <v>11</v>
      </c>
      <c r="B191" s="55" t="s">
        <v>680</v>
      </c>
      <c r="C191" s="94" t="s">
        <v>693</v>
      </c>
      <c r="D191" s="94">
        <v>1</v>
      </c>
      <c r="E191" s="74" t="s">
        <v>694</v>
      </c>
      <c r="F191" s="118" t="s">
        <v>695</v>
      </c>
      <c r="G191" s="94" t="s">
        <v>696</v>
      </c>
      <c r="H191" s="55">
        <v>5000</v>
      </c>
      <c r="I191" s="64"/>
    </row>
    <row r="192" ht="29" customHeight="1" spans="1:9">
      <c r="A192" s="55">
        <v>12</v>
      </c>
      <c r="B192" s="55" t="s">
        <v>697</v>
      </c>
      <c r="C192" s="96" t="s">
        <v>698</v>
      </c>
      <c r="D192" s="96">
        <v>4</v>
      </c>
      <c r="E192" s="119" t="s">
        <v>699</v>
      </c>
      <c r="F192" s="119" t="s">
        <v>700</v>
      </c>
      <c r="G192" s="96" t="s">
        <v>701</v>
      </c>
      <c r="H192" s="55">
        <v>5000</v>
      </c>
      <c r="I192" s="64"/>
    </row>
    <row r="193" ht="25" customHeight="1" spans="1:9">
      <c r="A193" s="55">
        <v>13</v>
      </c>
      <c r="B193" s="55" t="s">
        <v>697</v>
      </c>
      <c r="C193" s="96" t="s">
        <v>702</v>
      </c>
      <c r="D193" s="96">
        <v>3</v>
      </c>
      <c r="E193" s="119" t="s">
        <v>703</v>
      </c>
      <c r="F193" s="119" t="s">
        <v>704</v>
      </c>
      <c r="G193" s="94" t="s">
        <v>705</v>
      </c>
      <c r="H193" s="55">
        <v>5000</v>
      </c>
      <c r="I193" s="64"/>
    </row>
    <row r="194" ht="25" customHeight="1" spans="1:9">
      <c r="A194" s="55">
        <v>14</v>
      </c>
      <c r="B194" s="55" t="s">
        <v>697</v>
      </c>
      <c r="C194" s="96" t="s">
        <v>706</v>
      </c>
      <c r="D194" s="96">
        <v>2</v>
      </c>
      <c r="E194" s="119" t="s">
        <v>707</v>
      </c>
      <c r="F194" s="119" t="s">
        <v>708</v>
      </c>
      <c r="G194" s="94" t="s">
        <v>709</v>
      </c>
      <c r="H194" s="55">
        <f>25*35</f>
        <v>875</v>
      </c>
      <c r="I194" s="64"/>
    </row>
    <row r="195" ht="25" customHeight="1" spans="1:9">
      <c r="A195" s="55">
        <v>15</v>
      </c>
      <c r="B195" s="55" t="s">
        <v>697</v>
      </c>
      <c r="C195" s="96" t="s">
        <v>710</v>
      </c>
      <c r="D195" s="96">
        <v>2</v>
      </c>
      <c r="E195" s="95" t="s">
        <v>711</v>
      </c>
      <c r="F195" s="95" t="s">
        <v>712</v>
      </c>
      <c r="G195" s="94" t="s">
        <v>713</v>
      </c>
      <c r="H195" s="55">
        <v>5000</v>
      </c>
      <c r="I195" s="64"/>
    </row>
    <row r="196" ht="25" customHeight="1" spans="1:9">
      <c r="A196" s="55">
        <v>16</v>
      </c>
      <c r="B196" s="55" t="s">
        <v>697</v>
      </c>
      <c r="C196" s="96" t="s">
        <v>714</v>
      </c>
      <c r="D196" s="96">
        <v>2</v>
      </c>
      <c r="E196" s="95" t="s">
        <v>715</v>
      </c>
      <c r="F196" s="95" t="s">
        <v>716</v>
      </c>
      <c r="G196" s="94" t="s">
        <v>717</v>
      </c>
      <c r="H196" s="55">
        <f>111*25</f>
        <v>2775</v>
      </c>
      <c r="I196" s="64"/>
    </row>
    <row r="197" ht="25" customHeight="1" spans="1:9">
      <c r="A197" s="55">
        <v>17</v>
      </c>
      <c r="B197" s="55" t="s">
        <v>718</v>
      </c>
      <c r="C197" s="94" t="s">
        <v>719</v>
      </c>
      <c r="D197" s="94">
        <v>1</v>
      </c>
      <c r="E197" s="74" t="s">
        <v>720</v>
      </c>
      <c r="F197" s="97" t="s">
        <v>721</v>
      </c>
      <c r="G197" s="98" t="s">
        <v>80</v>
      </c>
      <c r="H197" s="55">
        <v>5000</v>
      </c>
      <c r="I197" s="64"/>
    </row>
    <row r="198" ht="25" customHeight="1" spans="1:9">
      <c r="A198" s="55">
        <v>18</v>
      </c>
      <c r="B198" s="55" t="s">
        <v>718</v>
      </c>
      <c r="C198" s="94" t="s">
        <v>722</v>
      </c>
      <c r="D198" s="94">
        <v>2</v>
      </c>
      <c r="E198" s="117" t="s">
        <v>723</v>
      </c>
      <c r="F198" s="118" t="s">
        <v>724</v>
      </c>
      <c r="G198" s="98" t="s">
        <v>725</v>
      </c>
      <c r="H198" s="55">
        <v>5000</v>
      </c>
      <c r="I198" s="64"/>
    </row>
    <row r="199" ht="25" customHeight="1" spans="1:9">
      <c r="A199" s="55">
        <v>19</v>
      </c>
      <c r="B199" s="55" t="s">
        <v>718</v>
      </c>
      <c r="C199" s="94" t="s">
        <v>726</v>
      </c>
      <c r="D199" s="94">
        <v>2</v>
      </c>
      <c r="E199" s="118" t="s">
        <v>727</v>
      </c>
      <c r="F199" s="118" t="s">
        <v>728</v>
      </c>
      <c r="G199" s="98" t="s">
        <v>729</v>
      </c>
      <c r="H199" s="55">
        <v>750</v>
      </c>
      <c r="I199" s="64"/>
    </row>
    <row r="200" ht="25" customHeight="1" spans="1:9">
      <c r="A200" s="55">
        <v>20</v>
      </c>
      <c r="B200" s="55" t="s">
        <v>718</v>
      </c>
      <c r="C200" s="94" t="s">
        <v>730</v>
      </c>
      <c r="D200" s="94">
        <v>1</v>
      </c>
      <c r="E200" s="118" t="s">
        <v>731</v>
      </c>
      <c r="F200" s="118" t="s">
        <v>732</v>
      </c>
      <c r="G200" s="98" t="s">
        <v>80</v>
      </c>
      <c r="H200" s="55">
        <v>5000</v>
      </c>
      <c r="I200" s="64"/>
    </row>
    <row r="201" ht="25" customHeight="1" spans="1:9">
      <c r="A201" s="55">
        <v>21</v>
      </c>
      <c r="B201" s="55" t="s">
        <v>718</v>
      </c>
      <c r="C201" s="94" t="s">
        <v>733</v>
      </c>
      <c r="D201" s="94">
        <v>2</v>
      </c>
      <c r="E201" s="118" t="s">
        <v>734</v>
      </c>
      <c r="F201" s="118" t="s">
        <v>735</v>
      </c>
      <c r="G201" s="98" t="s">
        <v>80</v>
      </c>
      <c r="H201" s="55">
        <v>5000</v>
      </c>
      <c r="I201" s="64"/>
    </row>
    <row r="202" ht="30" customHeight="1" spans="1:9">
      <c r="A202" s="55">
        <v>22</v>
      </c>
      <c r="B202" s="55" t="s">
        <v>736</v>
      </c>
      <c r="C202" s="99" t="s">
        <v>737</v>
      </c>
      <c r="D202" s="99">
        <v>3</v>
      </c>
      <c r="E202" s="120" t="s">
        <v>673</v>
      </c>
      <c r="F202" s="120" t="s">
        <v>674</v>
      </c>
      <c r="G202" s="101" t="s">
        <v>738</v>
      </c>
      <c r="H202" s="55">
        <v>5000</v>
      </c>
      <c r="I202" s="64"/>
    </row>
    <row r="203" ht="42" customHeight="1" spans="1:9">
      <c r="A203" s="55">
        <v>23</v>
      </c>
      <c r="B203" s="55" t="s">
        <v>736</v>
      </c>
      <c r="C203" s="99" t="s">
        <v>739</v>
      </c>
      <c r="D203" s="99">
        <v>2</v>
      </c>
      <c r="E203" s="120" t="s">
        <v>677</v>
      </c>
      <c r="F203" s="120" t="s">
        <v>678</v>
      </c>
      <c r="G203" s="101" t="s">
        <v>740</v>
      </c>
      <c r="H203" s="55">
        <v>5000</v>
      </c>
      <c r="I203" s="64"/>
    </row>
    <row r="204" ht="41" customHeight="1" spans="1:9">
      <c r="A204" s="55">
        <v>24</v>
      </c>
      <c r="B204" s="55" t="s">
        <v>736</v>
      </c>
      <c r="C204" s="102" t="s">
        <v>741</v>
      </c>
      <c r="D204" s="102">
        <v>1</v>
      </c>
      <c r="E204" s="121" t="s">
        <v>742</v>
      </c>
      <c r="F204" s="121" t="s">
        <v>743</v>
      </c>
      <c r="G204" s="104" t="s">
        <v>744</v>
      </c>
      <c r="H204" s="55">
        <v>5000</v>
      </c>
      <c r="I204" s="64"/>
    </row>
    <row r="205" ht="42" customHeight="1" spans="1:9">
      <c r="A205" s="55">
        <v>25</v>
      </c>
      <c r="B205" s="55" t="s">
        <v>736</v>
      </c>
      <c r="C205" s="102" t="s">
        <v>745</v>
      </c>
      <c r="D205" s="102">
        <v>1</v>
      </c>
      <c r="E205" s="105" t="s">
        <v>746</v>
      </c>
      <c r="F205" s="106" t="s">
        <v>747</v>
      </c>
      <c r="G205" s="104" t="s">
        <v>748</v>
      </c>
      <c r="H205" s="55">
        <v>5000</v>
      </c>
      <c r="I205" s="64"/>
    </row>
    <row r="206" ht="41" customHeight="1" spans="1:9">
      <c r="A206" s="55">
        <v>26</v>
      </c>
      <c r="B206" s="55" t="s">
        <v>736</v>
      </c>
      <c r="C206" s="102" t="s">
        <v>749</v>
      </c>
      <c r="D206" s="102">
        <v>5</v>
      </c>
      <c r="E206" s="105" t="s">
        <v>750</v>
      </c>
      <c r="F206" s="106" t="s">
        <v>751</v>
      </c>
      <c r="G206" s="104" t="s">
        <v>752</v>
      </c>
      <c r="H206" s="55">
        <v>5000</v>
      </c>
      <c r="I206" s="64"/>
    </row>
    <row r="207" ht="37" customHeight="1" spans="1:9">
      <c r="A207" s="55">
        <v>27</v>
      </c>
      <c r="B207" s="55" t="s">
        <v>753</v>
      </c>
      <c r="C207" s="55" t="s">
        <v>754</v>
      </c>
      <c r="D207" s="55">
        <v>2</v>
      </c>
      <c r="E207" s="55" t="s">
        <v>755</v>
      </c>
      <c r="F207" s="55" t="s">
        <v>756</v>
      </c>
      <c r="G207" s="58" t="s">
        <v>757</v>
      </c>
      <c r="H207" s="55">
        <v>5000</v>
      </c>
      <c r="I207" s="64"/>
    </row>
    <row r="208" ht="30" customHeight="1" spans="1:9">
      <c r="A208" s="55">
        <v>28</v>
      </c>
      <c r="B208" s="55" t="s">
        <v>753</v>
      </c>
      <c r="C208" s="55" t="s">
        <v>184</v>
      </c>
      <c r="D208" s="55">
        <v>2</v>
      </c>
      <c r="E208" s="55" t="s">
        <v>758</v>
      </c>
      <c r="F208" s="55" t="s">
        <v>759</v>
      </c>
      <c r="G208" s="58" t="s">
        <v>760</v>
      </c>
      <c r="H208" s="55">
        <v>5000</v>
      </c>
      <c r="I208" s="64"/>
    </row>
    <row r="209" ht="31" customHeight="1" spans="1:9">
      <c r="A209" s="55">
        <v>29</v>
      </c>
      <c r="B209" s="55" t="s">
        <v>753</v>
      </c>
      <c r="C209" s="55" t="s">
        <v>761</v>
      </c>
      <c r="D209" s="55">
        <v>3</v>
      </c>
      <c r="E209" s="55" t="s">
        <v>762</v>
      </c>
      <c r="F209" s="55" t="s">
        <v>763</v>
      </c>
      <c r="G209" s="58" t="s">
        <v>764</v>
      </c>
      <c r="H209" s="55">
        <v>5000</v>
      </c>
      <c r="I209" s="64"/>
    </row>
    <row r="210" ht="36" customHeight="1" spans="1:9">
      <c r="A210" s="55">
        <v>30</v>
      </c>
      <c r="B210" s="55" t="s">
        <v>753</v>
      </c>
      <c r="C210" s="55" t="s">
        <v>765</v>
      </c>
      <c r="D210" s="55">
        <v>1</v>
      </c>
      <c r="E210" s="55" t="s">
        <v>766</v>
      </c>
      <c r="F210" s="55" t="s">
        <v>767</v>
      </c>
      <c r="G210" s="58" t="s">
        <v>768</v>
      </c>
      <c r="H210" s="55">
        <v>5000</v>
      </c>
      <c r="I210" s="64"/>
    </row>
    <row r="211" ht="30" customHeight="1" spans="1:9">
      <c r="A211" s="55">
        <v>31</v>
      </c>
      <c r="B211" s="55" t="s">
        <v>753</v>
      </c>
      <c r="C211" s="55" t="s">
        <v>769</v>
      </c>
      <c r="D211" s="55">
        <v>4</v>
      </c>
      <c r="E211" s="55" t="s">
        <v>770</v>
      </c>
      <c r="F211" s="55" t="s">
        <v>771</v>
      </c>
      <c r="G211" s="58" t="s">
        <v>772</v>
      </c>
      <c r="H211" s="55">
        <v>5000</v>
      </c>
      <c r="I211" s="64"/>
    </row>
    <row r="212" ht="30" customHeight="1" spans="1:9">
      <c r="A212" s="55">
        <v>32</v>
      </c>
      <c r="B212" s="55" t="s">
        <v>753</v>
      </c>
      <c r="C212" s="55" t="s">
        <v>773</v>
      </c>
      <c r="D212" s="55">
        <v>2</v>
      </c>
      <c r="E212" s="55" t="s">
        <v>774</v>
      </c>
      <c r="F212" s="55" t="s">
        <v>775</v>
      </c>
      <c r="G212" s="58" t="s">
        <v>776</v>
      </c>
      <c r="H212" s="55">
        <v>5000</v>
      </c>
      <c r="I212" s="64"/>
    </row>
    <row r="213" ht="30" customHeight="1" spans="1:9">
      <c r="A213" s="55">
        <v>33</v>
      </c>
      <c r="B213" s="55" t="s">
        <v>753</v>
      </c>
      <c r="C213" s="55" t="s">
        <v>777</v>
      </c>
      <c r="D213" s="55">
        <v>1</v>
      </c>
      <c r="E213" s="55" t="s">
        <v>778</v>
      </c>
      <c r="F213" s="55" t="s">
        <v>779</v>
      </c>
      <c r="G213" s="58" t="s">
        <v>780</v>
      </c>
      <c r="H213" s="55">
        <v>5000</v>
      </c>
      <c r="I213" s="64"/>
    </row>
    <row r="214" s="39" customFormat="1" ht="25" customHeight="1" spans="1:9">
      <c r="A214" s="71">
        <v>34</v>
      </c>
      <c r="B214" s="71" t="s">
        <v>781</v>
      </c>
      <c r="C214" s="72" t="s">
        <v>782</v>
      </c>
      <c r="D214" s="72">
        <v>3</v>
      </c>
      <c r="E214" s="54" t="s">
        <v>783</v>
      </c>
      <c r="F214" s="116" t="s">
        <v>784</v>
      </c>
      <c r="G214" s="72" t="s">
        <v>17</v>
      </c>
      <c r="H214" s="71">
        <v>500</v>
      </c>
      <c r="I214" s="68"/>
    </row>
    <row r="215" ht="25" customHeight="1" spans="1:9">
      <c r="A215" s="55">
        <v>35</v>
      </c>
      <c r="B215" s="55" t="s">
        <v>781</v>
      </c>
      <c r="C215" s="107" t="s">
        <v>785</v>
      </c>
      <c r="D215" s="107">
        <v>3</v>
      </c>
      <c r="E215" s="122" t="s">
        <v>786</v>
      </c>
      <c r="F215" s="122" t="s">
        <v>787</v>
      </c>
      <c r="G215" s="107" t="s">
        <v>52</v>
      </c>
      <c r="H215" s="55">
        <v>5000</v>
      </c>
      <c r="I215" s="64"/>
    </row>
    <row r="216" ht="45" customHeight="1" spans="1:9">
      <c r="A216" s="55">
        <v>36</v>
      </c>
      <c r="B216" s="55" t="s">
        <v>781</v>
      </c>
      <c r="C216" s="107" t="s">
        <v>788</v>
      </c>
      <c r="D216" s="107">
        <v>4</v>
      </c>
      <c r="E216" s="122" t="s">
        <v>789</v>
      </c>
      <c r="F216" s="122" t="s">
        <v>790</v>
      </c>
      <c r="G216" s="107" t="s">
        <v>791</v>
      </c>
      <c r="H216" s="55">
        <v>5000</v>
      </c>
      <c r="I216" s="64"/>
    </row>
    <row r="217" ht="25" customHeight="1" spans="1:9">
      <c r="A217" s="55">
        <v>37</v>
      </c>
      <c r="B217" s="55" t="s">
        <v>781</v>
      </c>
      <c r="C217" s="107" t="s">
        <v>792</v>
      </c>
      <c r="D217" s="107">
        <v>3</v>
      </c>
      <c r="E217" s="122" t="s">
        <v>793</v>
      </c>
      <c r="F217" s="122" t="s">
        <v>794</v>
      </c>
      <c r="G217" s="107" t="s">
        <v>237</v>
      </c>
      <c r="H217" s="55">
        <v>2500</v>
      </c>
      <c r="I217" s="64"/>
    </row>
    <row r="218" ht="39" customHeight="1" spans="1:9">
      <c r="A218" s="55">
        <v>38</v>
      </c>
      <c r="B218" s="55" t="s">
        <v>781</v>
      </c>
      <c r="C218" s="107" t="s">
        <v>795</v>
      </c>
      <c r="D218" s="107">
        <v>5</v>
      </c>
      <c r="E218" s="122" t="s">
        <v>796</v>
      </c>
      <c r="F218" s="122" t="s">
        <v>797</v>
      </c>
      <c r="G218" s="107" t="s">
        <v>798</v>
      </c>
      <c r="H218" s="55">
        <v>5000</v>
      </c>
      <c r="I218" s="64"/>
    </row>
    <row r="219" ht="25" customHeight="1" spans="1:9">
      <c r="A219" s="55">
        <v>39</v>
      </c>
      <c r="B219" s="55" t="s">
        <v>781</v>
      </c>
      <c r="C219" s="107" t="s">
        <v>799</v>
      </c>
      <c r="D219" s="107">
        <v>3</v>
      </c>
      <c r="E219" s="122" t="s">
        <v>800</v>
      </c>
      <c r="F219" s="122" t="s">
        <v>801</v>
      </c>
      <c r="G219" s="107" t="s">
        <v>464</v>
      </c>
      <c r="H219" s="55">
        <v>5000</v>
      </c>
      <c r="I219" s="64"/>
    </row>
    <row r="220" s="39" customFormat="1" ht="25" customHeight="1" spans="1:9">
      <c r="A220" s="71">
        <v>40</v>
      </c>
      <c r="B220" s="71" t="s">
        <v>781</v>
      </c>
      <c r="C220" s="72" t="s">
        <v>802</v>
      </c>
      <c r="D220" s="72">
        <v>4</v>
      </c>
      <c r="E220" s="54" t="s">
        <v>803</v>
      </c>
      <c r="F220" s="116" t="s">
        <v>804</v>
      </c>
      <c r="G220" s="72" t="s">
        <v>805</v>
      </c>
      <c r="H220" s="71">
        <v>5000</v>
      </c>
      <c r="I220" s="68"/>
    </row>
    <row r="221" ht="42" customHeight="1" spans="1:9">
      <c r="A221" s="55">
        <v>41</v>
      </c>
      <c r="B221" s="55" t="s">
        <v>781</v>
      </c>
      <c r="C221" s="107" t="s">
        <v>806</v>
      </c>
      <c r="D221" s="107">
        <v>2</v>
      </c>
      <c r="E221" s="107" t="s">
        <v>807</v>
      </c>
      <c r="F221" s="122" t="s">
        <v>808</v>
      </c>
      <c r="G221" s="107" t="s">
        <v>809</v>
      </c>
      <c r="H221" s="55">
        <v>5000</v>
      </c>
      <c r="I221" s="64"/>
    </row>
    <row r="222" ht="25" customHeight="1" spans="1:9">
      <c r="A222" s="55">
        <v>42</v>
      </c>
      <c r="B222" s="55" t="s">
        <v>781</v>
      </c>
      <c r="C222" s="107" t="s">
        <v>810</v>
      </c>
      <c r="D222" s="107">
        <v>2</v>
      </c>
      <c r="E222" s="122" t="s">
        <v>811</v>
      </c>
      <c r="F222" s="122" t="s">
        <v>812</v>
      </c>
      <c r="G222" s="107" t="s">
        <v>17</v>
      </c>
      <c r="H222" s="55">
        <v>500</v>
      </c>
      <c r="I222" s="64"/>
    </row>
    <row r="223" ht="37" customHeight="1" spans="1:9">
      <c r="A223" s="55">
        <v>43</v>
      </c>
      <c r="B223" s="55" t="s">
        <v>813</v>
      </c>
      <c r="C223" s="107" t="s">
        <v>814</v>
      </c>
      <c r="D223" s="107">
        <v>3</v>
      </c>
      <c r="E223" s="122" t="s">
        <v>815</v>
      </c>
      <c r="F223" s="122" t="s">
        <v>816</v>
      </c>
      <c r="G223" s="107" t="s">
        <v>817</v>
      </c>
      <c r="H223" s="55">
        <v>5000</v>
      </c>
      <c r="I223" s="64"/>
    </row>
    <row r="224" ht="36" customHeight="1" spans="1:9">
      <c r="A224" s="55">
        <v>44</v>
      </c>
      <c r="B224" s="55" t="s">
        <v>813</v>
      </c>
      <c r="C224" s="107" t="s">
        <v>818</v>
      </c>
      <c r="D224" s="107">
        <v>2</v>
      </c>
      <c r="E224" s="107" t="s">
        <v>819</v>
      </c>
      <c r="F224" s="122" t="s">
        <v>820</v>
      </c>
      <c r="G224" s="107" t="s">
        <v>821</v>
      </c>
      <c r="H224" s="55">
        <v>5000</v>
      </c>
      <c r="I224" s="64"/>
    </row>
    <row r="225" ht="36" customHeight="1" spans="1:9">
      <c r="A225" s="55">
        <v>45</v>
      </c>
      <c r="B225" s="55" t="s">
        <v>813</v>
      </c>
      <c r="C225" s="107" t="s">
        <v>822</v>
      </c>
      <c r="D225" s="107">
        <v>3</v>
      </c>
      <c r="E225" s="122" t="s">
        <v>823</v>
      </c>
      <c r="F225" s="122" t="s">
        <v>824</v>
      </c>
      <c r="G225" s="107" t="s">
        <v>825</v>
      </c>
      <c r="H225" s="55">
        <v>5000</v>
      </c>
      <c r="I225" s="64"/>
    </row>
    <row r="226" ht="39" customHeight="1" spans="1:9">
      <c r="A226" s="55">
        <v>46</v>
      </c>
      <c r="B226" s="55" t="s">
        <v>813</v>
      </c>
      <c r="C226" s="107" t="s">
        <v>826</v>
      </c>
      <c r="D226" s="107">
        <v>1</v>
      </c>
      <c r="E226" s="122" t="s">
        <v>827</v>
      </c>
      <c r="F226" s="122" t="s">
        <v>828</v>
      </c>
      <c r="G226" s="107" t="s">
        <v>829</v>
      </c>
      <c r="H226" s="55">
        <v>5000</v>
      </c>
      <c r="I226" s="64"/>
    </row>
    <row r="227" ht="36" customHeight="1" spans="1:9">
      <c r="A227" s="55">
        <v>47</v>
      </c>
      <c r="B227" s="55" t="s">
        <v>813</v>
      </c>
      <c r="C227" s="107" t="s">
        <v>830</v>
      </c>
      <c r="D227" s="107">
        <v>1</v>
      </c>
      <c r="E227" s="122" t="s">
        <v>831</v>
      </c>
      <c r="F227" s="122" t="s">
        <v>832</v>
      </c>
      <c r="G227" s="107" t="s">
        <v>821</v>
      </c>
      <c r="H227" s="55">
        <v>5000</v>
      </c>
      <c r="I227" s="64"/>
    </row>
    <row r="228" ht="30" customHeight="1" spans="1:9">
      <c r="A228" s="55">
        <v>48</v>
      </c>
      <c r="B228" s="55" t="s">
        <v>813</v>
      </c>
      <c r="C228" s="107" t="s">
        <v>833</v>
      </c>
      <c r="D228" s="107">
        <v>2</v>
      </c>
      <c r="E228" s="122" t="s">
        <v>834</v>
      </c>
      <c r="F228" s="122" t="s">
        <v>835</v>
      </c>
      <c r="G228" s="107" t="s">
        <v>836</v>
      </c>
      <c r="H228" s="55">
        <v>5000</v>
      </c>
      <c r="I228" s="64"/>
    </row>
    <row r="229" ht="25" customHeight="1" spans="1:9">
      <c r="A229" s="55">
        <v>49</v>
      </c>
      <c r="B229" s="55" t="s">
        <v>813</v>
      </c>
      <c r="C229" s="107" t="s">
        <v>837</v>
      </c>
      <c r="D229" s="107">
        <v>5</v>
      </c>
      <c r="E229" s="122" t="s">
        <v>838</v>
      </c>
      <c r="F229" s="122" t="s">
        <v>839</v>
      </c>
      <c r="G229" s="107" t="s">
        <v>840</v>
      </c>
      <c r="H229" s="55">
        <v>5000</v>
      </c>
      <c r="I229" s="64"/>
    </row>
    <row r="230" ht="40" customHeight="1" spans="1:9">
      <c r="A230" s="55">
        <v>50</v>
      </c>
      <c r="B230" s="55" t="s">
        <v>813</v>
      </c>
      <c r="C230" s="107" t="s">
        <v>841</v>
      </c>
      <c r="D230" s="107">
        <v>4</v>
      </c>
      <c r="E230" s="122" t="s">
        <v>842</v>
      </c>
      <c r="F230" s="122" t="s">
        <v>843</v>
      </c>
      <c r="G230" s="107" t="s">
        <v>844</v>
      </c>
      <c r="H230" s="55">
        <v>5000</v>
      </c>
      <c r="I230" s="64"/>
    </row>
    <row r="231" ht="34" customHeight="1" spans="1:9">
      <c r="A231" s="55">
        <v>51</v>
      </c>
      <c r="B231" s="55" t="s">
        <v>845</v>
      </c>
      <c r="C231" s="107" t="s">
        <v>846</v>
      </c>
      <c r="D231" s="107">
        <v>1</v>
      </c>
      <c r="E231" s="122" t="s">
        <v>847</v>
      </c>
      <c r="F231" s="122" t="s">
        <v>848</v>
      </c>
      <c r="G231" s="107" t="s">
        <v>849</v>
      </c>
      <c r="H231" s="55">
        <v>5000</v>
      </c>
      <c r="I231" s="64"/>
    </row>
    <row r="232" ht="34" customHeight="1" spans="1:9">
      <c r="A232" s="55">
        <v>52</v>
      </c>
      <c r="B232" s="55" t="s">
        <v>845</v>
      </c>
      <c r="C232" s="107" t="s">
        <v>850</v>
      </c>
      <c r="D232" s="107">
        <v>3</v>
      </c>
      <c r="E232" s="122" t="s">
        <v>851</v>
      </c>
      <c r="F232" s="122" t="s">
        <v>852</v>
      </c>
      <c r="G232" s="107" t="s">
        <v>853</v>
      </c>
      <c r="H232" s="55">
        <v>4000</v>
      </c>
      <c r="I232" s="64"/>
    </row>
    <row r="233" ht="33" customHeight="1" spans="1:9">
      <c r="A233" s="55">
        <v>53</v>
      </c>
      <c r="B233" s="55" t="s">
        <v>845</v>
      </c>
      <c r="C233" s="107" t="s">
        <v>854</v>
      </c>
      <c r="D233" s="107">
        <v>4</v>
      </c>
      <c r="E233" s="122" t="s">
        <v>855</v>
      </c>
      <c r="F233" s="122" t="s">
        <v>856</v>
      </c>
      <c r="G233" s="107" t="s">
        <v>857</v>
      </c>
      <c r="H233" s="55">
        <v>5000</v>
      </c>
      <c r="I233" s="64"/>
    </row>
    <row r="234" ht="38" customHeight="1" spans="1:9">
      <c r="A234" s="55">
        <v>54</v>
      </c>
      <c r="B234" s="55" t="s">
        <v>845</v>
      </c>
      <c r="C234" s="107" t="s">
        <v>858</v>
      </c>
      <c r="D234" s="107">
        <v>1</v>
      </c>
      <c r="E234" s="122" t="s">
        <v>859</v>
      </c>
      <c r="F234" s="122" t="s">
        <v>860</v>
      </c>
      <c r="G234" s="107" t="s">
        <v>861</v>
      </c>
      <c r="H234" s="55">
        <v>5000</v>
      </c>
      <c r="I234" s="64"/>
    </row>
    <row r="235" ht="33" customHeight="1" spans="1:9">
      <c r="A235" s="55">
        <v>55</v>
      </c>
      <c r="B235" s="55" t="s">
        <v>845</v>
      </c>
      <c r="C235" s="107" t="s">
        <v>862</v>
      </c>
      <c r="D235" s="107">
        <v>2</v>
      </c>
      <c r="E235" s="122" t="s">
        <v>863</v>
      </c>
      <c r="F235" s="122" t="s">
        <v>864</v>
      </c>
      <c r="G235" s="107" t="s">
        <v>865</v>
      </c>
      <c r="H235" s="55">
        <v>600</v>
      </c>
      <c r="I235" s="64"/>
    </row>
    <row r="236" ht="33" customHeight="1" spans="1:9">
      <c r="A236" s="55">
        <v>56</v>
      </c>
      <c r="B236" s="107" t="s">
        <v>866</v>
      </c>
      <c r="C236" s="107" t="s">
        <v>867</v>
      </c>
      <c r="D236" s="107">
        <v>4</v>
      </c>
      <c r="E236" s="122" t="s">
        <v>868</v>
      </c>
      <c r="F236" s="122" t="s">
        <v>869</v>
      </c>
      <c r="G236" s="107" t="s">
        <v>870</v>
      </c>
      <c r="H236" s="55">
        <v>5000</v>
      </c>
      <c r="I236" s="64"/>
    </row>
    <row r="237" ht="36" customHeight="1" spans="1:9">
      <c r="A237" s="55">
        <v>57</v>
      </c>
      <c r="B237" s="107" t="s">
        <v>866</v>
      </c>
      <c r="C237" s="107" t="s">
        <v>871</v>
      </c>
      <c r="D237" s="107">
        <v>4</v>
      </c>
      <c r="E237" s="122" t="s">
        <v>872</v>
      </c>
      <c r="F237" s="122" t="s">
        <v>873</v>
      </c>
      <c r="G237" s="107" t="s">
        <v>874</v>
      </c>
      <c r="H237" s="55">
        <v>5000</v>
      </c>
      <c r="I237" s="64"/>
    </row>
    <row r="238" ht="38" customHeight="1" spans="1:9">
      <c r="A238" s="55">
        <v>58</v>
      </c>
      <c r="B238" s="107" t="s">
        <v>866</v>
      </c>
      <c r="C238" s="107" t="s">
        <v>875</v>
      </c>
      <c r="D238" s="107">
        <v>1</v>
      </c>
      <c r="E238" s="122" t="s">
        <v>876</v>
      </c>
      <c r="F238" s="122" t="s">
        <v>877</v>
      </c>
      <c r="G238" s="107" t="s">
        <v>878</v>
      </c>
      <c r="H238" s="55">
        <v>5000</v>
      </c>
      <c r="I238" s="64"/>
    </row>
    <row r="239" ht="25" customHeight="1" spans="1:9">
      <c r="A239" s="55">
        <v>59</v>
      </c>
      <c r="B239" s="107" t="s">
        <v>866</v>
      </c>
      <c r="C239" s="107" t="s">
        <v>879</v>
      </c>
      <c r="D239" s="107">
        <v>3</v>
      </c>
      <c r="E239" s="122" t="s">
        <v>880</v>
      </c>
      <c r="F239" s="122" t="s">
        <v>881</v>
      </c>
      <c r="G239" s="107" t="s">
        <v>882</v>
      </c>
      <c r="H239" s="55">
        <v>4475</v>
      </c>
      <c r="I239" s="64"/>
    </row>
    <row r="240" ht="28" customHeight="1" spans="1:9">
      <c r="A240" s="55">
        <v>60</v>
      </c>
      <c r="B240" s="107" t="s">
        <v>866</v>
      </c>
      <c r="C240" s="107" t="s">
        <v>883</v>
      </c>
      <c r="D240" s="107">
        <v>3</v>
      </c>
      <c r="E240" s="122" t="s">
        <v>884</v>
      </c>
      <c r="F240" s="122" t="s">
        <v>885</v>
      </c>
      <c r="G240" s="107" t="s">
        <v>886</v>
      </c>
      <c r="H240" s="55">
        <v>5000</v>
      </c>
      <c r="I240" s="64"/>
    </row>
    <row r="241" ht="25" customHeight="1" spans="1:9">
      <c r="A241" s="55">
        <v>61</v>
      </c>
      <c r="B241" s="107" t="s">
        <v>866</v>
      </c>
      <c r="C241" s="107" t="s">
        <v>887</v>
      </c>
      <c r="D241" s="107">
        <v>3</v>
      </c>
      <c r="E241" s="122" t="s">
        <v>888</v>
      </c>
      <c r="F241" s="122" t="s">
        <v>889</v>
      </c>
      <c r="G241" s="107" t="s">
        <v>890</v>
      </c>
      <c r="H241" s="55">
        <v>5000</v>
      </c>
      <c r="I241" s="64"/>
    </row>
    <row r="242" ht="30" customHeight="1" spans="1:9">
      <c r="A242" s="55">
        <v>62</v>
      </c>
      <c r="B242" s="107" t="s">
        <v>866</v>
      </c>
      <c r="C242" s="107" t="s">
        <v>891</v>
      </c>
      <c r="D242" s="107">
        <v>1</v>
      </c>
      <c r="E242" s="122" t="s">
        <v>892</v>
      </c>
      <c r="F242" s="122" t="s">
        <v>893</v>
      </c>
      <c r="G242" s="107" t="s">
        <v>894</v>
      </c>
      <c r="H242" s="55">
        <v>5000</v>
      </c>
      <c r="I242" s="64"/>
    </row>
    <row r="243" ht="30" customHeight="1" spans="1:9">
      <c r="A243" s="55">
        <v>63</v>
      </c>
      <c r="B243" s="107" t="s">
        <v>866</v>
      </c>
      <c r="C243" s="107" t="s">
        <v>895</v>
      </c>
      <c r="D243" s="107">
        <v>1</v>
      </c>
      <c r="E243" s="122" t="s">
        <v>896</v>
      </c>
      <c r="F243" s="122" t="s">
        <v>897</v>
      </c>
      <c r="G243" s="107" t="s">
        <v>898</v>
      </c>
      <c r="H243" s="55">
        <v>5000</v>
      </c>
      <c r="I243" s="64"/>
    </row>
  </sheetData>
  <mergeCells count="7">
    <mergeCell ref="A1:C1"/>
    <mergeCell ref="A2:I2"/>
    <mergeCell ref="A4:B4"/>
    <mergeCell ref="A5:B5"/>
    <mergeCell ref="A47:B47"/>
    <mergeCell ref="A92:B92"/>
    <mergeCell ref="A180:B180"/>
  </mergeCells>
  <conditionalFormatting sqref="C21">
    <cfRule type="duplicateValues" dxfId="0" priority="2"/>
  </conditionalFormatting>
  <conditionalFormatting sqref="C93:C179">
    <cfRule type="duplicateValues" dxfId="0" priority="1"/>
  </conditionalFormatting>
  <pageMargins left="0.235416666666667" right="0.0777777777777778" top="0.511805555555556" bottom="0.590277777777778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2"/>
  <sheetViews>
    <sheetView workbookViewId="0">
      <pane ySplit="4" topLeftCell="A5" activePane="bottomLeft" state="frozen"/>
      <selection/>
      <selection pane="bottomLeft" activeCell="N8" sqref="N8"/>
    </sheetView>
  </sheetViews>
  <sheetFormatPr defaultColWidth="9" defaultRowHeight="13.5"/>
  <cols>
    <col min="1" max="2" width="6" style="1" customWidth="1"/>
    <col min="3" max="3" width="12" style="1" customWidth="1"/>
    <col min="4" max="4" width="40.875" style="1" customWidth="1"/>
    <col min="5" max="5" width="5.75" style="1" customWidth="1"/>
    <col min="6" max="6" width="20.125" style="1" customWidth="1"/>
    <col min="7" max="7" width="8.5" style="3" customWidth="1"/>
    <col min="8" max="8" width="9.375" style="1"/>
    <col min="9" max="9" width="10" style="4" customWidth="1"/>
    <col min="10" max="10" width="10.625" style="1" customWidth="1"/>
    <col min="11" max="11" width="10.125" style="1" customWidth="1"/>
    <col min="12" max="16373" width="9" style="1"/>
    <col min="16374" max="16384" width="9" style="5"/>
  </cols>
  <sheetData>
    <row r="1" s="1" customFormat="1" spans="1:9">
      <c r="A1" s="6" t="s">
        <v>899</v>
      </c>
      <c r="B1" s="6"/>
      <c r="C1" s="7"/>
      <c r="D1" s="7"/>
      <c r="E1" s="8"/>
      <c r="F1" s="7"/>
      <c r="G1" s="7"/>
      <c r="I1" s="4"/>
    </row>
    <row r="2" s="1" customFormat="1" ht="54" customHeight="1" spans="1:11">
      <c r="A2" s="9" t="s">
        <v>900</v>
      </c>
      <c r="B2" s="9"/>
      <c r="C2" s="9"/>
      <c r="D2" s="9"/>
      <c r="E2" s="9"/>
      <c r="F2" s="9"/>
      <c r="G2" s="9"/>
      <c r="H2" s="9"/>
      <c r="I2" s="34"/>
      <c r="J2" s="9"/>
      <c r="K2" s="9"/>
    </row>
    <row r="3" s="1" customFormat="1" ht="51" customHeight="1" spans="1:11">
      <c r="A3" s="10" t="s">
        <v>901</v>
      </c>
      <c r="B3" s="10" t="s">
        <v>902</v>
      </c>
      <c r="C3" s="10" t="s">
        <v>903</v>
      </c>
      <c r="D3" s="10" t="s">
        <v>904</v>
      </c>
      <c r="E3" s="11" t="s">
        <v>905</v>
      </c>
      <c r="F3" s="10" t="s">
        <v>906</v>
      </c>
      <c r="G3" s="10" t="s">
        <v>907</v>
      </c>
      <c r="H3" s="12" t="s">
        <v>908</v>
      </c>
      <c r="I3" s="35" t="s">
        <v>909</v>
      </c>
      <c r="J3" s="12" t="s">
        <v>910</v>
      </c>
      <c r="K3" s="12" t="s">
        <v>10</v>
      </c>
    </row>
    <row r="4" s="1" customFormat="1" ht="34" customHeight="1" spans="1:11">
      <c r="A4" s="10"/>
      <c r="B4" s="10"/>
      <c r="C4" s="10" t="s">
        <v>911</v>
      </c>
      <c r="D4" s="10"/>
      <c r="E4" s="11"/>
      <c r="F4" s="10" t="s">
        <v>912</v>
      </c>
      <c r="G4" s="10">
        <f>G5+G9+G13++G20+G26+G29</f>
        <v>835.28</v>
      </c>
      <c r="H4" s="13">
        <f>H5+H9+H13+H20+H26+H29</f>
        <v>332.6105</v>
      </c>
      <c r="I4" s="36">
        <f>I5+I9+I13+I20+I26+I29</f>
        <v>192.8</v>
      </c>
      <c r="J4" s="13">
        <f>G4-H4-I4</f>
        <v>309.8695</v>
      </c>
      <c r="K4" s="13"/>
    </row>
    <row r="5" s="1" customFormat="1" ht="25" customHeight="1" spans="1:11">
      <c r="A5" s="14" t="s">
        <v>913</v>
      </c>
      <c r="B5" s="15" t="s">
        <v>914</v>
      </c>
      <c r="C5" s="16" t="s">
        <v>915</v>
      </c>
      <c r="D5" s="17"/>
      <c r="E5" s="17"/>
      <c r="F5" s="17" t="s">
        <v>916</v>
      </c>
      <c r="G5" s="10">
        <f>SUM(G6:G8)</f>
        <v>69.72</v>
      </c>
      <c r="H5" s="12">
        <f>SUM(H6:H8)</f>
        <v>24.9</v>
      </c>
      <c r="I5" s="35">
        <f>SUM(I6:I8)</f>
        <v>30</v>
      </c>
      <c r="J5" s="12">
        <f>G5-H5-I5</f>
        <v>14.82</v>
      </c>
      <c r="K5" s="13"/>
    </row>
    <row r="6" s="2" customFormat="1" ht="33" customHeight="1" spans="1:11">
      <c r="A6" s="14"/>
      <c r="B6" s="15"/>
      <c r="C6" s="18" t="s">
        <v>917</v>
      </c>
      <c r="D6" s="19" t="s">
        <v>918</v>
      </c>
      <c r="E6" s="18">
        <v>2018</v>
      </c>
      <c r="F6" s="18" t="s">
        <v>919</v>
      </c>
      <c r="G6" s="18">
        <v>9.5</v>
      </c>
      <c r="H6" s="20">
        <v>9.5</v>
      </c>
      <c r="I6" s="36"/>
      <c r="J6" s="13">
        <f>G6-H6-I6</f>
        <v>0</v>
      </c>
      <c r="K6" s="20"/>
    </row>
    <row r="7" s="2" customFormat="1" ht="30" customHeight="1" spans="1:11">
      <c r="A7" s="14"/>
      <c r="B7" s="15"/>
      <c r="C7" s="18" t="s">
        <v>920</v>
      </c>
      <c r="D7" s="19" t="s">
        <v>921</v>
      </c>
      <c r="E7" s="18">
        <v>2018</v>
      </c>
      <c r="F7" s="18" t="s">
        <v>922</v>
      </c>
      <c r="G7" s="21">
        <v>9</v>
      </c>
      <c r="H7" s="20">
        <v>9</v>
      </c>
      <c r="I7" s="36"/>
      <c r="J7" s="13">
        <f>G7-H7-I7</f>
        <v>0</v>
      </c>
      <c r="K7" s="20"/>
    </row>
    <row r="8" s="2" customFormat="1" ht="48" customHeight="1" spans="1:11">
      <c r="A8" s="14"/>
      <c r="B8" s="15"/>
      <c r="C8" s="18" t="s">
        <v>923</v>
      </c>
      <c r="D8" s="19" t="s">
        <v>924</v>
      </c>
      <c r="E8" s="18">
        <v>2018</v>
      </c>
      <c r="F8" s="18" t="s">
        <v>925</v>
      </c>
      <c r="G8" s="18">
        <v>51.22</v>
      </c>
      <c r="H8" s="20">
        <v>6.4</v>
      </c>
      <c r="I8" s="36">
        <v>30</v>
      </c>
      <c r="J8" s="13">
        <f>G8-H8-I8</f>
        <v>14.82</v>
      </c>
      <c r="K8" s="20"/>
    </row>
    <row r="9" s="2" customFormat="1" ht="24" customHeight="1" spans="1:11">
      <c r="A9" s="14"/>
      <c r="B9" s="15"/>
      <c r="C9" s="16" t="s">
        <v>926</v>
      </c>
      <c r="D9" s="22"/>
      <c r="E9" s="16"/>
      <c r="F9" s="16" t="s">
        <v>927</v>
      </c>
      <c r="G9" s="10">
        <f>SUM(G10:G12)</f>
        <v>123.36</v>
      </c>
      <c r="H9" s="23">
        <f>SUM(H10:H12)</f>
        <v>61.24</v>
      </c>
      <c r="I9" s="35">
        <f>SUM(I10:I12)</f>
        <v>0</v>
      </c>
      <c r="J9" s="23">
        <f>G9-H9</f>
        <v>62.12</v>
      </c>
      <c r="K9" s="20"/>
    </row>
    <row r="10" s="2" customFormat="1" ht="50" customHeight="1" spans="1:11">
      <c r="A10" s="14"/>
      <c r="B10" s="15"/>
      <c r="C10" s="24" t="s">
        <v>928</v>
      </c>
      <c r="D10" s="19" t="s">
        <v>929</v>
      </c>
      <c r="E10" s="18">
        <v>2018</v>
      </c>
      <c r="F10" s="18" t="s">
        <v>930</v>
      </c>
      <c r="G10" s="18">
        <v>41.12</v>
      </c>
      <c r="H10" s="20">
        <v>17</v>
      </c>
      <c r="I10" s="36"/>
      <c r="J10" s="20">
        <f>G10-H10</f>
        <v>24.12</v>
      </c>
      <c r="K10" s="20"/>
    </row>
    <row r="11" s="2" customFormat="1" ht="46" customHeight="1" spans="1:11">
      <c r="A11" s="14"/>
      <c r="B11" s="15"/>
      <c r="C11" s="24" t="s">
        <v>931</v>
      </c>
      <c r="D11" s="19" t="s">
        <v>929</v>
      </c>
      <c r="E11" s="18">
        <v>2018</v>
      </c>
      <c r="F11" s="18" t="s">
        <v>932</v>
      </c>
      <c r="G11" s="18">
        <v>41.12</v>
      </c>
      <c r="H11" s="20">
        <v>22.12</v>
      </c>
      <c r="I11" s="36"/>
      <c r="J11" s="20">
        <f>G11-H11</f>
        <v>19</v>
      </c>
      <c r="K11" s="20"/>
    </row>
    <row r="12" s="2" customFormat="1" ht="48" customHeight="1" spans="1:11">
      <c r="A12" s="14"/>
      <c r="B12" s="15"/>
      <c r="C12" s="24" t="s">
        <v>933</v>
      </c>
      <c r="D12" s="19" t="s">
        <v>929</v>
      </c>
      <c r="E12" s="18">
        <v>2018</v>
      </c>
      <c r="F12" s="18" t="s">
        <v>934</v>
      </c>
      <c r="G12" s="18">
        <v>41.12</v>
      </c>
      <c r="H12" s="20">
        <v>22.12</v>
      </c>
      <c r="I12" s="36"/>
      <c r="J12" s="20">
        <f>G12-H12</f>
        <v>19</v>
      </c>
      <c r="K12" s="20"/>
    </row>
    <row r="13" s="2" customFormat="1" ht="26" customHeight="1" spans="1:11">
      <c r="A13" s="14"/>
      <c r="B13" s="15"/>
      <c r="C13" s="16" t="s">
        <v>935</v>
      </c>
      <c r="D13" s="22"/>
      <c r="E13" s="16"/>
      <c r="F13" s="16" t="s">
        <v>936</v>
      </c>
      <c r="G13" s="10">
        <f>SUM(G14:G19)</f>
        <v>258.06</v>
      </c>
      <c r="H13" s="23">
        <f>SUM(H14:H19)</f>
        <v>108.4075</v>
      </c>
      <c r="I13" s="35">
        <f>SUM(I14:I19)</f>
        <v>85.8</v>
      </c>
      <c r="J13" s="23">
        <f>G13-H13-I13</f>
        <v>63.8525</v>
      </c>
      <c r="K13" s="20"/>
    </row>
    <row r="14" s="2" customFormat="1" ht="54" customHeight="1" spans="1:11">
      <c r="A14" s="14" t="s">
        <v>913</v>
      </c>
      <c r="B14" s="15" t="s">
        <v>914</v>
      </c>
      <c r="C14" s="18" t="s">
        <v>937</v>
      </c>
      <c r="D14" s="19" t="s">
        <v>938</v>
      </c>
      <c r="E14" s="18">
        <v>2018</v>
      </c>
      <c r="F14" s="18" t="s">
        <v>939</v>
      </c>
      <c r="G14" s="18">
        <v>55.72</v>
      </c>
      <c r="H14" s="20">
        <v>16.716</v>
      </c>
      <c r="I14" s="36">
        <v>15</v>
      </c>
      <c r="J14" s="20">
        <f t="shared" ref="J14:J30" si="0">G14-H14-I14</f>
        <v>24.004</v>
      </c>
      <c r="K14" s="20"/>
    </row>
    <row r="15" s="2" customFormat="1" ht="45" customHeight="1" spans="1:13">
      <c r="A15" s="14"/>
      <c r="B15" s="15"/>
      <c r="C15" s="18" t="s">
        <v>940</v>
      </c>
      <c r="D15" s="19" t="s">
        <v>929</v>
      </c>
      <c r="E15" s="18">
        <v>2018</v>
      </c>
      <c r="F15" s="18" t="s">
        <v>941</v>
      </c>
      <c r="G15" s="18">
        <v>41.12</v>
      </c>
      <c r="H15" s="20">
        <v>12.336</v>
      </c>
      <c r="I15" s="36">
        <v>15</v>
      </c>
      <c r="J15" s="20">
        <f t="shared" si="0"/>
        <v>13.784</v>
      </c>
      <c r="K15" s="20"/>
      <c r="M15" s="2" t="s">
        <v>942</v>
      </c>
    </row>
    <row r="16" s="1" customFormat="1" ht="46" customHeight="1" spans="1:11">
      <c r="A16" s="14"/>
      <c r="B16" s="15"/>
      <c r="C16" s="25" t="s">
        <v>943</v>
      </c>
      <c r="D16" s="26" t="s">
        <v>944</v>
      </c>
      <c r="E16" s="25">
        <v>2018</v>
      </c>
      <c r="F16" s="25" t="s">
        <v>945</v>
      </c>
      <c r="G16" s="25">
        <v>35</v>
      </c>
      <c r="H16" s="13">
        <v>25.5295</v>
      </c>
      <c r="I16" s="36">
        <v>6</v>
      </c>
      <c r="J16" s="20">
        <f t="shared" si="0"/>
        <v>3.4705</v>
      </c>
      <c r="K16" s="13"/>
    </row>
    <row r="17" s="1" customFormat="1" ht="46" customHeight="1" spans="1:11">
      <c r="A17" s="14"/>
      <c r="B17" s="15"/>
      <c r="C17" s="25" t="s">
        <v>946</v>
      </c>
      <c r="D17" s="26" t="s">
        <v>947</v>
      </c>
      <c r="E17" s="25">
        <v>2018</v>
      </c>
      <c r="F17" s="25" t="s">
        <v>948</v>
      </c>
      <c r="G17" s="25">
        <v>78</v>
      </c>
      <c r="H17" s="13">
        <v>46.8</v>
      </c>
      <c r="I17" s="36">
        <v>15</v>
      </c>
      <c r="J17" s="20">
        <f t="shared" si="0"/>
        <v>16.2</v>
      </c>
      <c r="K17" s="13"/>
    </row>
    <row r="18" s="1" customFormat="1" ht="37" customHeight="1" spans="1:11">
      <c r="A18" s="14"/>
      <c r="B18" s="15"/>
      <c r="C18" s="25" t="s">
        <v>949</v>
      </c>
      <c r="D18" s="26" t="s">
        <v>950</v>
      </c>
      <c r="E18" s="25">
        <v>2018</v>
      </c>
      <c r="F18" s="25" t="s">
        <v>951</v>
      </c>
      <c r="G18" s="25">
        <v>24.8</v>
      </c>
      <c r="H18" s="13"/>
      <c r="I18" s="36">
        <v>24.8</v>
      </c>
      <c r="J18" s="20">
        <f t="shared" si="0"/>
        <v>0</v>
      </c>
      <c r="K18" s="13" t="s">
        <v>952</v>
      </c>
    </row>
    <row r="19" s="1" customFormat="1" ht="48" customHeight="1" spans="1:11">
      <c r="A19" s="14"/>
      <c r="B19" s="15"/>
      <c r="C19" s="25" t="s">
        <v>953</v>
      </c>
      <c r="D19" s="26" t="s">
        <v>954</v>
      </c>
      <c r="E19" s="25">
        <v>2018</v>
      </c>
      <c r="F19" s="25" t="s">
        <v>955</v>
      </c>
      <c r="G19" s="25">
        <v>23.42</v>
      </c>
      <c r="H19" s="13">
        <v>7.026</v>
      </c>
      <c r="I19" s="36">
        <v>10</v>
      </c>
      <c r="J19" s="20">
        <f t="shared" si="0"/>
        <v>6.394</v>
      </c>
      <c r="K19" s="13"/>
    </row>
    <row r="20" s="1" customFormat="1" ht="27" customHeight="1" spans="1:11">
      <c r="A20" s="14"/>
      <c r="B20" s="15"/>
      <c r="C20" s="12" t="s">
        <v>175</v>
      </c>
      <c r="D20" s="27"/>
      <c r="E20" s="12"/>
      <c r="F20" s="12" t="s">
        <v>956</v>
      </c>
      <c r="G20" s="28">
        <f>SUM(G21:G25)</f>
        <v>278.48</v>
      </c>
      <c r="H20" s="12">
        <f>SUM(H21:H25)</f>
        <v>85</v>
      </c>
      <c r="I20" s="35">
        <f>SUM(I21:I25)</f>
        <v>48</v>
      </c>
      <c r="J20" s="12">
        <f t="shared" si="0"/>
        <v>145.48</v>
      </c>
      <c r="K20" s="13"/>
    </row>
    <row r="21" s="2" customFormat="1" ht="45" customHeight="1" spans="1:11">
      <c r="A21" s="14"/>
      <c r="B21" s="15"/>
      <c r="C21" s="18" t="s">
        <v>957</v>
      </c>
      <c r="D21" s="19" t="s">
        <v>958</v>
      </c>
      <c r="E21" s="18">
        <v>2018</v>
      </c>
      <c r="F21" s="18" t="s">
        <v>959</v>
      </c>
      <c r="G21" s="18">
        <v>47.12</v>
      </c>
      <c r="H21" s="20">
        <v>12</v>
      </c>
      <c r="I21" s="36">
        <v>12</v>
      </c>
      <c r="J21" s="13">
        <f t="shared" si="0"/>
        <v>23.12</v>
      </c>
      <c r="K21" s="20"/>
    </row>
    <row r="22" s="2" customFormat="1" ht="48" customHeight="1" spans="1:11">
      <c r="A22" s="14" t="s">
        <v>913</v>
      </c>
      <c r="B22" s="15" t="s">
        <v>914</v>
      </c>
      <c r="C22" s="24" t="s">
        <v>313</v>
      </c>
      <c r="D22" s="19" t="s">
        <v>958</v>
      </c>
      <c r="E22" s="18">
        <v>2018</v>
      </c>
      <c r="F22" s="18" t="s">
        <v>960</v>
      </c>
      <c r="G22" s="18">
        <v>47.12</v>
      </c>
      <c r="H22" s="20">
        <v>27</v>
      </c>
      <c r="I22" s="36">
        <v>12</v>
      </c>
      <c r="J22" s="13">
        <f t="shared" si="0"/>
        <v>8.12</v>
      </c>
      <c r="K22" s="20"/>
    </row>
    <row r="23" s="2" customFormat="1" ht="51" customHeight="1" spans="1:11">
      <c r="A23" s="14"/>
      <c r="B23" s="15"/>
      <c r="C23" s="24" t="s">
        <v>198</v>
      </c>
      <c r="D23" s="19" t="s">
        <v>961</v>
      </c>
      <c r="E23" s="18">
        <v>2018</v>
      </c>
      <c r="F23" s="18" t="s">
        <v>962</v>
      </c>
      <c r="G23" s="18">
        <v>44.12</v>
      </c>
      <c r="H23" s="20">
        <v>23</v>
      </c>
      <c r="I23" s="36">
        <v>12</v>
      </c>
      <c r="J23" s="13">
        <f t="shared" si="0"/>
        <v>9.12</v>
      </c>
      <c r="K23" s="20"/>
    </row>
    <row r="24" s="2" customFormat="1" ht="47" customHeight="1" spans="1:11">
      <c r="A24" s="14"/>
      <c r="B24" s="15"/>
      <c r="C24" s="24" t="s">
        <v>963</v>
      </c>
      <c r="D24" s="19" t="s">
        <v>929</v>
      </c>
      <c r="E24" s="18">
        <v>2018</v>
      </c>
      <c r="F24" s="18" t="s">
        <v>964</v>
      </c>
      <c r="G24" s="18">
        <v>41.12</v>
      </c>
      <c r="H24" s="20">
        <v>23</v>
      </c>
      <c r="I24" s="36">
        <v>12</v>
      </c>
      <c r="J24" s="13">
        <f t="shared" si="0"/>
        <v>6.12</v>
      </c>
      <c r="K24" s="13" t="s">
        <v>952</v>
      </c>
    </row>
    <row r="25" s="2" customFormat="1" ht="34" customHeight="1" spans="1:11">
      <c r="A25" s="14"/>
      <c r="B25" s="15"/>
      <c r="C25" s="29" t="s">
        <v>188</v>
      </c>
      <c r="D25" s="30" t="s">
        <v>965</v>
      </c>
      <c r="E25" s="31">
        <v>2018</v>
      </c>
      <c r="F25" s="31" t="s">
        <v>966</v>
      </c>
      <c r="G25" s="31">
        <v>99</v>
      </c>
      <c r="H25" s="20"/>
      <c r="I25" s="36"/>
      <c r="J25" s="13">
        <f t="shared" si="0"/>
        <v>99</v>
      </c>
      <c r="K25" s="20"/>
    </row>
    <row r="26" s="2" customFormat="1" ht="28" customHeight="1" spans="1:11">
      <c r="A26" s="14"/>
      <c r="B26" s="15"/>
      <c r="C26" s="23" t="s">
        <v>345</v>
      </c>
      <c r="D26" s="32"/>
      <c r="E26" s="23"/>
      <c r="F26" s="23" t="s">
        <v>967</v>
      </c>
      <c r="G26" s="16">
        <f>SUM(G27:G28)</f>
        <v>64.54</v>
      </c>
      <c r="H26" s="23">
        <f>SUM(H27:H28)</f>
        <v>34.7</v>
      </c>
      <c r="I26" s="35">
        <f>SUM(I27:I28)</f>
        <v>22</v>
      </c>
      <c r="J26" s="23">
        <f t="shared" si="0"/>
        <v>7.84</v>
      </c>
      <c r="K26" s="20"/>
    </row>
    <row r="27" s="2" customFormat="1" ht="47" customHeight="1" spans="1:11">
      <c r="A27" s="14"/>
      <c r="B27" s="15"/>
      <c r="C27" s="18" t="s">
        <v>968</v>
      </c>
      <c r="D27" s="19" t="s">
        <v>954</v>
      </c>
      <c r="E27" s="18">
        <v>2018</v>
      </c>
      <c r="F27" s="18" t="s">
        <v>969</v>
      </c>
      <c r="G27" s="18">
        <v>23.42</v>
      </c>
      <c r="H27" s="20">
        <v>17.9</v>
      </c>
      <c r="I27" s="36">
        <v>4</v>
      </c>
      <c r="J27" s="20">
        <f t="shared" si="0"/>
        <v>1.52</v>
      </c>
      <c r="K27" s="20"/>
    </row>
    <row r="28" s="2" customFormat="1" ht="49" customHeight="1" spans="1:11">
      <c r="A28" s="14"/>
      <c r="B28" s="15"/>
      <c r="C28" s="18" t="s">
        <v>970</v>
      </c>
      <c r="D28" s="19" t="s">
        <v>929</v>
      </c>
      <c r="E28" s="18">
        <v>2018</v>
      </c>
      <c r="F28" s="18" t="s">
        <v>971</v>
      </c>
      <c r="G28" s="18">
        <v>41.12</v>
      </c>
      <c r="H28" s="20">
        <v>16.8</v>
      </c>
      <c r="I28" s="36">
        <v>18</v>
      </c>
      <c r="J28" s="20">
        <f t="shared" si="0"/>
        <v>6.32</v>
      </c>
      <c r="K28" s="20"/>
    </row>
    <row r="29" s="2" customFormat="1" ht="27" customHeight="1" spans="1:11">
      <c r="A29" s="14"/>
      <c r="B29" s="15"/>
      <c r="C29" s="23" t="s">
        <v>650</v>
      </c>
      <c r="D29" s="32"/>
      <c r="E29" s="23"/>
      <c r="F29" s="16" t="s">
        <v>972</v>
      </c>
      <c r="G29" s="16">
        <f>SUM(G30)</f>
        <v>41.12</v>
      </c>
      <c r="H29" s="23">
        <f>SUM(H30)</f>
        <v>18.363</v>
      </c>
      <c r="I29" s="35">
        <v>7</v>
      </c>
      <c r="J29" s="23">
        <f t="shared" si="0"/>
        <v>15.757</v>
      </c>
      <c r="K29" s="20"/>
    </row>
    <row r="30" s="2" customFormat="1" ht="48" customHeight="1" spans="1:11">
      <c r="A30" s="14"/>
      <c r="B30" s="15"/>
      <c r="C30" s="18" t="s">
        <v>718</v>
      </c>
      <c r="D30" s="19" t="s">
        <v>929</v>
      </c>
      <c r="E30" s="18">
        <v>2018</v>
      </c>
      <c r="F30" s="18" t="s">
        <v>972</v>
      </c>
      <c r="G30" s="18">
        <v>41.12</v>
      </c>
      <c r="H30" s="20">
        <v>18.363</v>
      </c>
      <c r="I30" s="36">
        <v>7</v>
      </c>
      <c r="J30" s="20">
        <f t="shared" si="0"/>
        <v>15.757</v>
      </c>
      <c r="K30" s="20"/>
    </row>
    <row r="31" spans="1:2">
      <c r="A31" s="33"/>
      <c r="B31" s="33"/>
    </row>
    <row r="32" spans="1:2">
      <c r="A32" s="33"/>
      <c r="B32" s="33"/>
    </row>
    <row r="33" spans="1:2">
      <c r="A33" s="33"/>
      <c r="B33" s="33"/>
    </row>
    <row r="34" spans="1:2">
      <c r="A34" s="33"/>
      <c r="B34" s="33"/>
    </row>
    <row r="35" spans="1:2">
      <c r="A35" s="33"/>
      <c r="B35" s="33"/>
    </row>
    <row r="36" spans="1:2">
      <c r="A36" s="33"/>
      <c r="B36" s="33"/>
    </row>
    <row r="37" spans="1:2">
      <c r="A37" s="33"/>
      <c r="B37" s="33"/>
    </row>
    <row r="38" spans="1:2">
      <c r="A38" s="33"/>
      <c r="B38" s="33"/>
    </row>
    <row r="39" spans="1:2">
      <c r="A39" s="33"/>
      <c r="B39" s="33"/>
    </row>
    <row r="40" spans="1:2">
      <c r="A40" s="33"/>
      <c r="B40" s="33"/>
    </row>
    <row r="41" spans="1:2">
      <c r="A41" s="33"/>
      <c r="B41" s="33"/>
    </row>
    <row r="42" spans="1:2">
      <c r="A42" s="33"/>
      <c r="B42" s="33"/>
    </row>
    <row r="43" spans="1:2">
      <c r="A43" s="33"/>
      <c r="B43" s="33"/>
    </row>
    <row r="44" spans="1:2">
      <c r="A44" s="33"/>
      <c r="B44" s="33"/>
    </row>
    <row r="45" spans="1:2">
      <c r="A45" s="33"/>
      <c r="B45" s="33"/>
    </row>
    <row r="46" spans="1:2">
      <c r="A46" s="33"/>
      <c r="B46" s="33"/>
    </row>
    <row r="47" spans="1:2">
      <c r="A47" s="33"/>
      <c r="B47" s="33"/>
    </row>
    <row r="48" spans="1:2">
      <c r="A48" s="33"/>
      <c r="B48" s="33"/>
    </row>
    <row r="49" spans="1:2">
      <c r="A49" s="33"/>
      <c r="B49" s="33"/>
    </row>
    <row r="50" spans="1:2">
      <c r="A50" s="33"/>
      <c r="B50" s="33"/>
    </row>
    <row r="51" spans="1:2">
      <c r="A51" s="33"/>
      <c r="B51" s="33"/>
    </row>
    <row r="52" spans="1:2">
      <c r="A52" s="33"/>
      <c r="B52" s="33"/>
    </row>
    <row r="53" spans="1:2">
      <c r="A53" s="33"/>
      <c r="B53" s="33"/>
    </row>
    <row r="54" spans="1:2">
      <c r="A54" s="33"/>
      <c r="B54" s="33"/>
    </row>
    <row r="55" spans="1:2">
      <c r="A55" s="33"/>
      <c r="B55" s="33"/>
    </row>
    <row r="56" spans="1:2">
      <c r="A56" s="33"/>
      <c r="B56" s="33"/>
    </row>
    <row r="57" spans="1:2">
      <c r="A57" s="33"/>
      <c r="B57" s="33"/>
    </row>
    <row r="58" spans="1:2">
      <c r="A58" s="33"/>
      <c r="B58" s="33"/>
    </row>
    <row r="59" spans="1:2">
      <c r="A59" s="33"/>
      <c r="B59" s="33"/>
    </row>
    <row r="60" spans="1:2">
      <c r="A60" s="33"/>
      <c r="B60" s="33"/>
    </row>
    <row r="61" spans="1:2">
      <c r="A61" s="33"/>
      <c r="B61" s="33"/>
    </row>
    <row r="62" spans="1:2">
      <c r="A62" s="33"/>
      <c r="B62" s="33"/>
    </row>
    <row r="63" spans="1:2">
      <c r="A63" s="33"/>
      <c r="B63" s="33"/>
    </row>
    <row r="64" spans="1:2">
      <c r="A64" s="33"/>
      <c r="B64" s="33"/>
    </row>
    <row r="65" spans="1:2">
      <c r="A65" s="33"/>
      <c r="B65" s="33"/>
    </row>
    <row r="66" spans="1:2">
      <c r="A66" s="33"/>
      <c r="B66" s="33"/>
    </row>
    <row r="67" spans="1:2">
      <c r="A67" s="33"/>
      <c r="B67" s="33"/>
    </row>
    <row r="68" spans="1:2">
      <c r="A68" s="33"/>
      <c r="B68" s="33"/>
    </row>
    <row r="69" spans="1:2">
      <c r="A69" s="33"/>
      <c r="B69" s="33"/>
    </row>
    <row r="70" spans="1:2">
      <c r="A70" s="33"/>
      <c r="B70" s="33"/>
    </row>
    <row r="71" spans="1:2">
      <c r="A71" s="33"/>
      <c r="B71" s="33"/>
    </row>
    <row r="72" spans="1:2">
      <c r="A72" s="33"/>
      <c r="B72" s="33"/>
    </row>
    <row r="73" spans="1:2">
      <c r="A73" s="33"/>
      <c r="B73" s="33"/>
    </row>
    <row r="74" spans="1:2">
      <c r="A74" s="33"/>
      <c r="B74" s="33"/>
    </row>
    <row r="75" spans="1:2">
      <c r="A75" s="33"/>
      <c r="B75" s="33"/>
    </row>
    <row r="76" spans="1:2">
      <c r="A76" s="33"/>
      <c r="B76" s="33"/>
    </row>
    <row r="77" spans="1:2">
      <c r="A77" s="33"/>
      <c r="B77" s="33"/>
    </row>
    <row r="78" spans="1:2">
      <c r="A78" s="33"/>
      <c r="B78" s="33"/>
    </row>
    <row r="79" spans="1:2">
      <c r="A79" s="33"/>
      <c r="B79" s="33"/>
    </row>
    <row r="80" spans="1:2">
      <c r="A80" s="33"/>
      <c r="B80" s="33"/>
    </row>
    <row r="81" spans="1:2">
      <c r="A81" s="33"/>
      <c r="B81" s="33"/>
    </row>
    <row r="82" spans="1:2">
      <c r="A82" s="33"/>
      <c r="B82" s="33"/>
    </row>
  </sheetData>
  <mergeCells count="2">
    <mergeCell ref="A1:B1"/>
    <mergeCell ref="A2:K2"/>
  </mergeCells>
  <pageMargins left="0.432638888888889" right="0.432638888888889" top="0.354166666666667" bottom="0.196527777777778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附件1个户产业</vt:lpstr>
      <vt:lpstr>附件2村集体产业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嘟嘟</cp:lastModifiedBy>
  <dcterms:created xsi:type="dcterms:W3CDTF">2018-09-12T08:04:00Z</dcterms:created>
  <dcterms:modified xsi:type="dcterms:W3CDTF">2018-09-18T09:36:27Z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