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产业项目计划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<sst xmlns="http://schemas.openxmlformats.org/spreadsheetml/2006/main" count="110" uniqueCount="79">
  <si>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附件1</t>
  </si>
  <si>
    <t>项目
类别</t>
  </si>
  <si>
    <t>项目名称</t>
  </si>
  <si>
    <t>实施地点</t>
  </si>
  <si>
    <t>建设内容</t>
  </si>
  <si>
    <t>建设期限</t>
  </si>
  <si>
    <t>预期效益</t>
  </si>
  <si>
    <t>资金投入（万元）</t>
  </si>
  <si>
    <t>项目实施单位</t>
  </si>
  <si>
    <t>财政资金支持环节</t>
  </si>
  <si>
    <t>备注</t>
  </si>
  <si>
    <t>资金总计</t>
  </si>
  <si>
    <t>财政资金</t>
  </si>
  <si>
    <t>其他资金（万元）</t>
  </si>
  <si>
    <t>中央</t>
  </si>
  <si>
    <t>省级</t>
  </si>
  <si>
    <t>市级</t>
  </si>
  <si>
    <t>县级</t>
  </si>
  <si>
    <t>整合资金</t>
  </si>
  <si>
    <t>合计</t>
  </si>
  <si>
    <t>小计</t>
  </si>
  <si>
    <t>从榆政财农发（2017）174号</t>
  </si>
  <si>
    <t>新型经营主体参股补助资金</t>
  </si>
  <si>
    <t>寇家塬镇车家塬村</t>
  </si>
  <si>
    <t>明杰专业合作社带动贫困户增收</t>
  </si>
  <si>
    <t xml:space="preserve">带动贫困户23户
</t>
  </si>
  <si>
    <t>农业局</t>
  </si>
  <si>
    <t>新建</t>
  </si>
  <si>
    <t>岔上镇丁家畔村</t>
  </si>
  <si>
    <t>黄河红枣业生态开发有限公司带动贫困户增收</t>
  </si>
  <si>
    <t xml:space="preserve">带动贫困户89户
</t>
  </si>
  <si>
    <t>寇家塬镇刘家塬头村</t>
  </si>
  <si>
    <t>龙翔农业综合科技开发有限公司带动贫困户增收</t>
  </si>
  <si>
    <t xml:space="preserve">带动困户89户
</t>
  </si>
  <si>
    <t>互助资金</t>
  </si>
  <si>
    <t>全县20个村</t>
  </si>
  <si>
    <t xml:space="preserve">873户加入协会
</t>
  </si>
  <si>
    <t>扶贫办</t>
  </si>
  <si>
    <t>续建</t>
  </si>
  <si>
    <t>小额信贷</t>
  </si>
  <si>
    <t>全县</t>
  </si>
  <si>
    <t>贷款贴息</t>
  </si>
  <si>
    <t>带动贫困户95户</t>
  </si>
  <si>
    <t>岔上镇川口村</t>
  </si>
  <si>
    <t>利农裕民养殖专业合作社信贷贴息</t>
  </si>
  <si>
    <t>带动贫困户</t>
  </si>
  <si>
    <t>2018年县级配套资金</t>
  </si>
  <si>
    <t>质保金</t>
  </si>
  <si>
    <t>张家山镇宽马家石村村</t>
  </si>
  <si>
    <t>太阳能路灯</t>
  </si>
  <si>
    <t>改善146户村民生产生活条件</t>
  </si>
  <si>
    <t>张家山镇高家塄村</t>
  </si>
  <si>
    <t>改善361户村民生产生活条件</t>
  </si>
  <si>
    <t>榆政财农发（2017）158号</t>
  </si>
  <si>
    <t>产业配套基础设施工程</t>
  </si>
  <si>
    <t>寇家塬镇田家塬村</t>
  </si>
  <si>
    <t>西塬蚕桑产业道路长1.5km,宽3.5m</t>
  </si>
  <si>
    <t>解决20户贫困户的生产道路安全</t>
  </si>
  <si>
    <t>道路水毁及沟坝水毁恢复工程长80m,宽30m</t>
  </si>
  <si>
    <t>岔上镇樊家圪坨村</t>
  </si>
  <si>
    <t>樊家圪坨路坝水毁恢复工程</t>
  </si>
  <si>
    <t>解决21户贫困户的生产道路安全</t>
  </si>
  <si>
    <t>岔上镇前畔村</t>
  </si>
  <si>
    <t>新建苹果产业基地泵站1处，高位蓄水池1座，保温蓄水池3座及管网工程</t>
  </si>
  <si>
    <t xml:space="preserve">解决28户贫困户的生产用水
</t>
  </si>
  <si>
    <t>财政局</t>
  </si>
  <si>
    <t>苹果产业基地100KVA变压器1台，新建高压、低压线路2.83KM，电杆38基等</t>
  </si>
  <si>
    <t xml:space="preserve">解决28户贫困户的生产用电
</t>
  </si>
  <si>
    <t>郭家沟镇王家梁村</t>
  </si>
  <si>
    <t>薛家庄自然村坝地水毁恢复</t>
  </si>
  <si>
    <t>解决村内生产困难</t>
  </si>
  <si>
    <t>基础设施</t>
  </si>
  <si>
    <t>宋家川镇南王家山村</t>
  </si>
  <si>
    <t>南王家山村机钻水井及配套设施工程</t>
  </si>
  <si>
    <t>解决村内30户村民的安全饮水</t>
  </si>
  <si>
    <t>宋家川镇郭家腰村</t>
  </si>
  <si>
    <t>郭家腰移民区水毁恢复工程</t>
  </si>
  <si>
    <t>解决10户住房安全</t>
  </si>
  <si>
    <t>2018年涉农整合资金部分产业及基础设施项目计划表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</si>
</sst>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0_);[Red]\(0.000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4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horizontal="center" vertical="center" wrapText="1"/>
      <protection/>
    </xf>
    <xf numFmtId="0" fontId="9" fillId="0" borderId="0" xfId="42" applyFont="1" applyFill="1" applyBorder="1" applyAlignment="1">
      <alignment horizontal="center" vertical="center" wrapText="1"/>
      <protection/>
    </xf>
    <xf numFmtId="178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4.125" style="12" customWidth="1"/>
    <col min="2" max="2" width="5.125" style="12" customWidth="1"/>
    <col min="3" max="3" width="9.625" style="13" customWidth="1"/>
    <col min="4" max="4" width="25.125" style="12" customWidth="1"/>
    <col min="5" max="5" width="6.25390625" style="12" customWidth="1"/>
    <col min="6" max="7" width="11.375" style="12" customWidth="1"/>
    <col min="8" max="8" width="8.375" style="12" customWidth="1"/>
    <col min="9" max="9" width="5.75390625" style="12" customWidth="1"/>
    <col min="10" max="10" width="5.875" style="12" customWidth="1"/>
    <col min="11" max="11" width="8.625" style="12" customWidth="1"/>
    <col min="12" max="12" width="7.875" style="12" customWidth="1"/>
    <col min="13" max="13" width="5.375" style="12" customWidth="1"/>
    <col min="14" max="14" width="6.00390625" style="12" customWidth="1"/>
    <col min="15" max="15" width="7.375" style="12" customWidth="1"/>
    <col min="16" max="16" width="5.75390625" style="0" customWidth="1"/>
  </cols>
  <sheetData>
    <row r="1" spans="1:15" ht="22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51" customHeight="1">
      <c r="A2" s="44" t="s">
        <v>78</v>
      </c>
      <c r="B2" s="44"/>
      <c r="C2" s="4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24.75" customHeight="1">
      <c r="A3" s="47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6" t="s">
        <v>7</v>
      </c>
      <c r="H3" s="46"/>
      <c r="I3" s="46"/>
      <c r="J3" s="46"/>
      <c r="K3" s="46"/>
      <c r="L3" s="46"/>
      <c r="M3" s="46"/>
      <c r="N3" s="47" t="s">
        <v>8</v>
      </c>
      <c r="O3" s="47" t="s">
        <v>9</v>
      </c>
      <c r="P3" s="59" t="s">
        <v>10</v>
      </c>
    </row>
    <row r="4" spans="1:16" ht="24.75" customHeight="1">
      <c r="A4" s="47"/>
      <c r="B4" s="47"/>
      <c r="C4" s="47"/>
      <c r="D4" s="47"/>
      <c r="E4" s="47"/>
      <c r="F4" s="47"/>
      <c r="G4" s="46" t="s">
        <v>11</v>
      </c>
      <c r="H4" s="46" t="s">
        <v>12</v>
      </c>
      <c r="I4" s="46"/>
      <c r="J4" s="46"/>
      <c r="K4" s="46"/>
      <c r="L4" s="46"/>
      <c r="M4" s="47" t="s">
        <v>13</v>
      </c>
      <c r="N4" s="47"/>
      <c r="O4" s="47"/>
      <c r="P4" s="59"/>
    </row>
    <row r="5" spans="1:16" ht="24.75" customHeight="1">
      <c r="A5" s="47"/>
      <c r="B5" s="47"/>
      <c r="C5" s="47"/>
      <c r="D5" s="47"/>
      <c r="E5" s="47"/>
      <c r="F5" s="47"/>
      <c r="G5" s="46"/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7"/>
      <c r="N5" s="47"/>
      <c r="O5" s="47"/>
      <c r="P5" s="59"/>
    </row>
    <row r="6" spans="1:16" ht="33.75" customHeight="1">
      <c r="A6" s="14"/>
      <c r="B6" s="14"/>
      <c r="C6" s="4"/>
      <c r="D6" s="4" t="s">
        <v>19</v>
      </c>
      <c r="E6" s="4"/>
      <c r="F6" s="4"/>
      <c r="G6" s="15">
        <f>SUM(H6:L6)</f>
        <v>719.634</v>
      </c>
      <c r="H6" s="8">
        <f>SUM(H7+H11)</f>
        <v>506.73</v>
      </c>
      <c r="I6" s="8"/>
      <c r="J6" s="8"/>
      <c r="K6" s="15">
        <f>SUM(K11)</f>
        <v>11.124</v>
      </c>
      <c r="L6" s="8">
        <f>SUM(L17)</f>
        <v>201.77999999999997</v>
      </c>
      <c r="M6" s="4"/>
      <c r="N6" s="4"/>
      <c r="O6" s="4"/>
      <c r="P6" s="6"/>
    </row>
    <row r="7" spans="1:16" ht="36" customHeight="1">
      <c r="A7" s="16"/>
      <c r="B7" s="16"/>
      <c r="C7" s="4"/>
      <c r="D7" s="4" t="s">
        <v>20</v>
      </c>
      <c r="E7" s="4"/>
      <c r="F7" s="4"/>
      <c r="G7" s="8">
        <f>SUM(G8:G10)</f>
        <v>100.5</v>
      </c>
      <c r="H7" s="8">
        <f>SUM(H8:H10)</f>
        <v>100.5</v>
      </c>
      <c r="I7" s="8"/>
      <c r="J7" s="8"/>
      <c r="K7" s="8"/>
      <c r="L7" s="38"/>
      <c r="M7" s="4"/>
      <c r="N7" s="4"/>
      <c r="O7" s="50" t="s">
        <v>21</v>
      </c>
      <c r="P7" s="6"/>
    </row>
    <row r="8" spans="1:16" ht="42.75" customHeight="1">
      <c r="A8" s="17"/>
      <c r="B8" s="53" t="s">
        <v>22</v>
      </c>
      <c r="C8" s="18" t="s">
        <v>23</v>
      </c>
      <c r="D8" s="3" t="s">
        <v>24</v>
      </c>
      <c r="E8" s="3">
        <v>2018</v>
      </c>
      <c r="F8" s="7" t="s">
        <v>25</v>
      </c>
      <c r="G8" s="19">
        <v>11.5</v>
      </c>
      <c r="H8" s="19">
        <v>11.5</v>
      </c>
      <c r="I8" s="19"/>
      <c r="J8" s="19"/>
      <c r="K8" s="19"/>
      <c r="L8" s="5"/>
      <c r="M8" s="3"/>
      <c r="N8" s="3" t="s">
        <v>26</v>
      </c>
      <c r="O8" s="51"/>
      <c r="P8" s="1" t="s">
        <v>27</v>
      </c>
    </row>
    <row r="9" spans="1:16" ht="46.5" customHeight="1">
      <c r="A9" s="20"/>
      <c r="B9" s="54"/>
      <c r="C9" s="18" t="s">
        <v>28</v>
      </c>
      <c r="D9" s="2" t="s">
        <v>29</v>
      </c>
      <c r="E9" s="3">
        <v>2018</v>
      </c>
      <c r="F9" s="7" t="s">
        <v>30</v>
      </c>
      <c r="G9" s="19">
        <v>44.5</v>
      </c>
      <c r="H9" s="19">
        <v>44.5</v>
      </c>
      <c r="I9" s="19"/>
      <c r="J9" s="19"/>
      <c r="K9" s="19"/>
      <c r="L9" s="3"/>
      <c r="M9" s="3"/>
      <c r="N9" s="3" t="s">
        <v>26</v>
      </c>
      <c r="O9" s="51"/>
      <c r="P9" s="1" t="s">
        <v>27</v>
      </c>
    </row>
    <row r="10" spans="1:16" ht="40.5" customHeight="1">
      <c r="A10" s="21"/>
      <c r="B10" s="55"/>
      <c r="C10" s="18" t="s">
        <v>31</v>
      </c>
      <c r="D10" s="7" t="s">
        <v>32</v>
      </c>
      <c r="E10" s="3">
        <v>2018</v>
      </c>
      <c r="F10" s="7" t="s">
        <v>33</v>
      </c>
      <c r="G10" s="19">
        <v>44.5</v>
      </c>
      <c r="H10" s="19">
        <v>44.5</v>
      </c>
      <c r="I10" s="19"/>
      <c r="J10" s="19"/>
      <c r="K10" s="19"/>
      <c r="L10" s="3"/>
      <c r="M10" s="3"/>
      <c r="N10" s="3" t="s">
        <v>26</v>
      </c>
      <c r="O10" s="51"/>
      <c r="P10" s="1" t="s">
        <v>27</v>
      </c>
    </row>
    <row r="11" spans="1:16" ht="25.5" customHeight="1">
      <c r="A11" s="48"/>
      <c r="B11" s="22"/>
      <c r="C11" s="18"/>
      <c r="D11" s="4" t="s">
        <v>20</v>
      </c>
      <c r="E11" s="3"/>
      <c r="F11" s="7"/>
      <c r="G11" s="23">
        <f>SUM(G12:G16)</f>
        <v>417.35400000000004</v>
      </c>
      <c r="H11" s="23">
        <f>SUM(H12:H14)</f>
        <v>406.23</v>
      </c>
      <c r="I11" s="19"/>
      <c r="J11" s="19"/>
      <c r="K11" s="39">
        <f>SUM(K12:K16)</f>
        <v>11.124</v>
      </c>
      <c r="L11" s="3"/>
      <c r="M11" s="3"/>
      <c r="N11" s="3"/>
      <c r="O11" s="51"/>
      <c r="P11" s="40"/>
    </row>
    <row r="12" spans="1:16" ht="27" customHeight="1">
      <c r="A12" s="48"/>
      <c r="B12" s="4" t="s">
        <v>34</v>
      </c>
      <c r="C12" s="18" t="s">
        <v>35</v>
      </c>
      <c r="D12" s="2" t="s">
        <v>34</v>
      </c>
      <c r="E12" s="3">
        <v>2018</v>
      </c>
      <c r="F12" s="7" t="s">
        <v>36</v>
      </c>
      <c r="G12" s="19">
        <v>395</v>
      </c>
      <c r="H12" s="19">
        <v>395</v>
      </c>
      <c r="I12" s="19"/>
      <c r="J12" s="19"/>
      <c r="K12" s="19"/>
      <c r="L12" s="19"/>
      <c r="M12" s="3"/>
      <c r="N12" s="3" t="s">
        <v>37</v>
      </c>
      <c r="O12" s="51"/>
      <c r="P12" s="1" t="s">
        <v>38</v>
      </c>
    </row>
    <row r="13" spans="1:16" ht="36.75" customHeight="1">
      <c r="A13" s="48"/>
      <c r="B13" s="53" t="s">
        <v>39</v>
      </c>
      <c r="C13" s="18" t="s">
        <v>40</v>
      </c>
      <c r="D13" s="2" t="s">
        <v>41</v>
      </c>
      <c r="E13" s="3">
        <v>2018</v>
      </c>
      <c r="F13" s="7" t="s">
        <v>42</v>
      </c>
      <c r="G13" s="19">
        <v>11.23</v>
      </c>
      <c r="H13" s="19">
        <v>11.23</v>
      </c>
      <c r="I13" s="19"/>
      <c r="J13" s="19"/>
      <c r="K13" s="19"/>
      <c r="L13" s="19"/>
      <c r="M13" s="3"/>
      <c r="N13" s="3" t="s">
        <v>37</v>
      </c>
      <c r="O13" s="52"/>
      <c r="P13" s="1" t="s">
        <v>38</v>
      </c>
    </row>
    <row r="14" spans="1:16" s="11" customFormat="1" ht="39.75" customHeight="1">
      <c r="A14" s="48"/>
      <c r="B14" s="55"/>
      <c r="C14" s="2" t="s">
        <v>43</v>
      </c>
      <c r="D14" s="2" t="s">
        <v>44</v>
      </c>
      <c r="E14" s="3">
        <v>2018</v>
      </c>
      <c r="F14" s="7" t="s">
        <v>45</v>
      </c>
      <c r="G14" s="19">
        <v>6</v>
      </c>
      <c r="H14" s="19"/>
      <c r="I14" s="19"/>
      <c r="J14" s="19"/>
      <c r="K14" s="19">
        <v>6</v>
      </c>
      <c r="L14" s="19"/>
      <c r="M14" s="3"/>
      <c r="N14" s="3" t="s">
        <v>37</v>
      </c>
      <c r="O14" s="50" t="s">
        <v>46</v>
      </c>
      <c r="P14" s="1" t="s">
        <v>38</v>
      </c>
    </row>
    <row r="15" spans="1:16" ht="37.5" customHeight="1">
      <c r="A15" s="49"/>
      <c r="B15" s="53" t="s">
        <v>47</v>
      </c>
      <c r="C15" s="7" t="s">
        <v>48</v>
      </c>
      <c r="D15" s="7" t="s">
        <v>49</v>
      </c>
      <c r="E15" s="3">
        <v>2018</v>
      </c>
      <c r="F15" s="7" t="s">
        <v>50</v>
      </c>
      <c r="G15" s="19">
        <v>3.55</v>
      </c>
      <c r="H15" s="19"/>
      <c r="I15" s="19"/>
      <c r="J15" s="19"/>
      <c r="K15" s="19">
        <v>3.55</v>
      </c>
      <c r="L15" s="3"/>
      <c r="M15" s="3"/>
      <c r="N15" s="3" t="s">
        <v>37</v>
      </c>
      <c r="O15" s="51"/>
      <c r="P15" s="1" t="s">
        <v>38</v>
      </c>
    </row>
    <row r="16" spans="1:16" ht="48" customHeight="1">
      <c r="A16" s="49"/>
      <c r="B16" s="55"/>
      <c r="C16" s="7" t="s">
        <v>51</v>
      </c>
      <c r="D16" s="7" t="s">
        <v>49</v>
      </c>
      <c r="E16" s="3">
        <v>2018</v>
      </c>
      <c r="F16" s="7" t="s">
        <v>52</v>
      </c>
      <c r="G16" s="19">
        <v>1.574</v>
      </c>
      <c r="H16" s="19"/>
      <c r="I16" s="19"/>
      <c r="J16" s="19"/>
      <c r="K16" s="19">
        <v>1.574</v>
      </c>
      <c r="L16" s="3"/>
      <c r="M16" s="3"/>
      <c r="N16" s="3" t="s">
        <v>37</v>
      </c>
      <c r="O16" s="52"/>
      <c r="P16" s="1" t="s">
        <v>38</v>
      </c>
    </row>
    <row r="17" spans="1:16" ht="31.5" customHeight="1">
      <c r="A17" s="50"/>
      <c r="B17" s="4"/>
      <c r="C17" s="7"/>
      <c r="D17" s="7"/>
      <c r="E17" s="3"/>
      <c r="F17" s="7"/>
      <c r="G17" s="23">
        <f>SUM(G18:G25)</f>
        <v>201.77999999999997</v>
      </c>
      <c r="H17" s="19"/>
      <c r="I17" s="19"/>
      <c r="J17" s="19"/>
      <c r="K17" s="23"/>
      <c r="L17" s="23">
        <f>SUM(L18:L25)</f>
        <v>201.77999999999997</v>
      </c>
      <c r="M17" s="3"/>
      <c r="N17" s="3"/>
      <c r="O17" s="50" t="s">
        <v>53</v>
      </c>
      <c r="P17" s="6"/>
    </row>
    <row r="18" spans="1:16" ht="43.5" customHeight="1">
      <c r="A18" s="51"/>
      <c r="B18" s="53" t="s">
        <v>54</v>
      </c>
      <c r="C18" s="56" t="s">
        <v>55</v>
      </c>
      <c r="D18" s="7" t="s">
        <v>56</v>
      </c>
      <c r="E18" s="3">
        <v>2018</v>
      </c>
      <c r="F18" s="7" t="s">
        <v>57</v>
      </c>
      <c r="G18" s="3">
        <v>8.41</v>
      </c>
      <c r="H18" s="3"/>
      <c r="I18" s="3"/>
      <c r="J18" s="3"/>
      <c r="K18" s="3"/>
      <c r="L18" s="3">
        <v>8.41</v>
      </c>
      <c r="M18" s="3"/>
      <c r="N18" s="3" t="s">
        <v>37</v>
      </c>
      <c r="O18" s="51"/>
      <c r="P18" s="1" t="s">
        <v>27</v>
      </c>
    </row>
    <row r="19" spans="1:16" ht="36" customHeight="1">
      <c r="A19" s="51"/>
      <c r="B19" s="54"/>
      <c r="C19" s="56"/>
      <c r="D19" s="7" t="s">
        <v>58</v>
      </c>
      <c r="E19" s="3">
        <v>2018</v>
      </c>
      <c r="F19" s="7" t="s">
        <v>57</v>
      </c>
      <c r="G19" s="3">
        <v>37.8</v>
      </c>
      <c r="H19" s="3"/>
      <c r="I19" s="3"/>
      <c r="J19" s="3"/>
      <c r="K19" s="3"/>
      <c r="L19" s="3">
        <v>37.8</v>
      </c>
      <c r="M19" s="3"/>
      <c r="N19" s="3" t="s">
        <v>37</v>
      </c>
      <c r="O19" s="51"/>
      <c r="P19" s="1" t="s">
        <v>38</v>
      </c>
    </row>
    <row r="20" spans="1:16" ht="36" customHeight="1">
      <c r="A20" s="51"/>
      <c r="B20" s="54"/>
      <c r="C20" s="2" t="s">
        <v>59</v>
      </c>
      <c r="D20" s="2" t="s">
        <v>60</v>
      </c>
      <c r="E20" s="3">
        <v>2018</v>
      </c>
      <c r="F20" s="7" t="s">
        <v>61</v>
      </c>
      <c r="G20" s="3">
        <v>12.87</v>
      </c>
      <c r="H20" s="3"/>
      <c r="I20" s="3"/>
      <c r="J20" s="3"/>
      <c r="K20" s="3"/>
      <c r="L20" s="3">
        <v>12.87</v>
      </c>
      <c r="M20" s="3"/>
      <c r="N20" s="3" t="s">
        <v>37</v>
      </c>
      <c r="O20" s="51"/>
      <c r="P20" s="1" t="s">
        <v>38</v>
      </c>
    </row>
    <row r="21" spans="1:16" ht="39.75" customHeight="1">
      <c r="A21" s="51"/>
      <c r="B21" s="54"/>
      <c r="C21" s="49" t="s">
        <v>62</v>
      </c>
      <c r="D21" s="9" t="s">
        <v>63</v>
      </c>
      <c r="E21" s="3">
        <v>2018</v>
      </c>
      <c r="F21" s="7" t="s">
        <v>64</v>
      </c>
      <c r="G21" s="10">
        <v>30</v>
      </c>
      <c r="H21" s="3"/>
      <c r="I21" s="3"/>
      <c r="J21" s="3"/>
      <c r="K21" s="10"/>
      <c r="L21" s="3">
        <v>30</v>
      </c>
      <c r="M21" s="3"/>
      <c r="N21" s="3" t="s">
        <v>65</v>
      </c>
      <c r="O21" s="51"/>
      <c r="P21" s="1" t="s">
        <v>38</v>
      </c>
    </row>
    <row r="22" spans="1:16" ht="39" customHeight="1">
      <c r="A22" s="51"/>
      <c r="B22" s="54"/>
      <c r="C22" s="49"/>
      <c r="D22" s="9" t="s">
        <v>66</v>
      </c>
      <c r="E22" s="3">
        <v>2018</v>
      </c>
      <c r="F22" s="7" t="s">
        <v>67</v>
      </c>
      <c r="G22" s="10">
        <v>28</v>
      </c>
      <c r="H22" s="3"/>
      <c r="I22" s="3"/>
      <c r="J22" s="3"/>
      <c r="K22" s="10"/>
      <c r="L22" s="3">
        <v>28</v>
      </c>
      <c r="M22" s="3"/>
      <c r="N22" s="3" t="s">
        <v>65</v>
      </c>
      <c r="O22" s="51"/>
      <c r="P22" s="1" t="s">
        <v>38</v>
      </c>
    </row>
    <row r="23" spans="1:16" ht="39" customHeight="1">
      <c r="A23" s="52"/>
      <c r="B23" s="54"/>
      <c r="C23" s="7" t="s">
        <v>68</v>
      </c>
      <c r="D23" s="9" t="s">
        <v>69</v>
      </c>
      <c r="E23" s="3">
        <v>2018</v>
      </c>
      <c r="F23" s="7" t="s">
        <v>70</v>
      </c>
      <c r="G23" s="10">
        <v>40</v>
      </c>
      <c r="H23" s="3"/>
      <c r="I23" s="3"/>
      <c r="J23" s="3"/>
      <c r="K23" s="10"/>
      <c r="L23" s="3">
        <v>40</v>
      </c>
      <c r="M23" s="3"/>
      <c r="N23" s="3" t="s">
        <v>37</v>
      </c>
      <c r="O23" s="51"/>
      <c r="P23" s="1" t="s">
        <v>27</v>
      </c>
    </row>
    <row r="24" spans="1:16" ht="36.75" customHeight="1">
      <c r="A24" s="50"/>
      <c r="B24" s="53" t="s">
        <v>71</v>
      </c>
      <c r="C24" s="7" t="s">
        <v>72</v>
      </c>
      <c r="D24" s="7" t="s">
        <v>73</v>
      </c>
      <c r="E24" s="3">
        <v>2018</v>
      </c>
      <c r="F24" s="7" t="s">
        <v>74</v>
      </c>
      <c r="G24" s="3">
        <v>12.7</v>
      </c>
      <c r="H24" s="3"/>
      <c r="I24" s="3"/>
      <c r="J24" s="3"/>
      <c r="K24" s="3"/>
      <c r="L24" s="3">
        <v>12.7</v>
      </c>
      <c r="M24" s="3"/>
      <c r="N24" s="3" t="s">
        <v>37</v>
      </c>
      <c r="O24" s="51"/>
      <c r="P24" s="1" t="s">
        <v>38</v>
      </c>
    </row>
    <row r="25" spans="1:16" s="11" customFormat="1" ht="37.5" customHeight="1">
      <c r="A25" s="52"/>
      <c r="B25" s="55"/>
      <c r="C25" s="2" t="s">
        <v>75</v>
      </c>
      <c r="D25" s="24" t="s">
        <v>76</v>
      </c>
      <c r="E25" s="3">
        <v>2018</v>
      </c>
      <c r="F25" s="7" t="s">
        <v>77</v>
      </c>
      <c r="G25" s="19">
        <v>32</v>
      </c>
      <c r="H25" s="3"/>
      <c r="I25" s="3"/>
      <c r="J25" s="3"/>
      <c r="K25" s="3"/>
      <c r="L25" s="3">
        <v>32</v>
      </c>
      <c r="M25" s="3"/>
      <c r="N25" s="3" t="s">
        <v>37</v>
      </c>
      <c r="O25" s="52"/>
      <c r="P25" s="3" t="s">
        <v>38</v>
      </c>
    </row>
    <row r="26" spans="1:15" ht="24.75" customHeight="1">
      <c r="A26" s="25"/>
      <c r="B26" s="25"/>
      <c r="C26" s="25"/>
      <c r="D26" s="25"/>
      <c r="E26" s="26"/>
      <c r="F26" s="26"/>
      <c r="G26" s="25"/>
      <c r="H26" s="26"/>
      <c r="I26" s="26"/>
      <c r="J26" s="26"/>
      <c r="K26" s="26"/>
      <c r="L26" s="26"/>
      <c r="M26" s="26"/>
      <c r="N26" s="26"/>
      <c r="O26" s="26"/>
    </row>
    <row r="27" spans="1:15" ht="24.75" customHeigh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24.75" customHeight="1">
      <c r="A28" s="25"/>
      <c r="B28" s="26"/>
      <c r="C28" s="57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24.75" customHeight="1">
      <c r="A29" s="25"/>
      <c r="B29" s="26"/>
      <c r="C29" s="57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24.75" customHeight="1">
      <c r="A30" s="25"/>
      <c r="B30" s="26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24.75" customHeight="1">
      <c r="A31" s="27"/>
      <c r="B31" s="26"/>
      <c r="C31" s="27"/>
      <c r="D31" s="26"/>
      <c r="E31" s="26"/>
      <c r="F31" s="26"/>
      <c r="G31" s="28"/>
      <c r="H31" s="26"/>
      <c r="I31" s="26"/>
      <c r="J31" s="26"/>
      <c r="K31" s="26"/>
      <c r="L31" s="28"/>
      <c r="M31" s="26"/>
      <c r="N31" s="26"/>
      <c r="O31" s="26"/>
    </row>
    <row r="32" spans="1:15" ht="24.75" customHeight="1">
      <c r="A32" s="27"/>
      <c r="B32" s="26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24.75" customHeight="1">
      <c r="A33" s="27"/>
      <c r="B33" s="26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24.75" customHeight="1">
      <c r="A34" s="29"/>
      <c r="B34" s="26"/>
      <c r="C34" s="29"/>
      <c r="D34" s="29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24.75" customHeight="1">
      <c r="A35" s="30"/>
      <c r="B35" s="26"/>
      <c r="C35" s="30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24.75" customHeight="1">
      <c r="A36" s="30"/>
      <c r="B36" s="26"/>
      <c r="C36" s="30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24.75" customHeight="1">
      <c r="A37" s="30"/>
      <c r="B37" s="26"/>
      <c r="C37" s="30"/>
      <c r="D37" s="3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24.75" customHeight="1">
      <c r="A38" s="25"/>
      <c r="B38" s="26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24.75" customHeight="1">
      <c r="A39" s="25"/>
      <c r="B39" s="26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24.75" customHeight="1">
      <c r="A40" s="27"/>
      <c r="B40" s="26"/>
      <c r="C40" s="27"/>
      <c r="D40" s="27"/>
      <c r="E40" s="26"/>
      <c r="F40" s="26"/>
      <c r="G40" s="28"/>
      <c r="H40" s="26"/>
      <c r="I40" s="26"/>
      <c r="J40" s="26"/>
      <c r="K40" s="26"/>
      <c r="L40" s="28"/>
      <c r="M40" s="26"/>
      <c r="N40" s="26"/>
      <c r="O40" s="26"/>
    </row>
    <row r="41" spans="1:15" ht="24.75" customHeight="1">
      <c r="A41" s="27"/>
      <c r="B41" s="26"/>
      <c r="C41" s="57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24.75" customHeight="1">
      <c r="A42" s="25"/>
      <c r="B42" s="26"/>
      <c r="C42" s="57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24.75" customHeight="1">
      <c r="A43" s="25"/>
      <c r="B43" s="26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24.75" customHeight="1">
      <c r="A44" s="25"/>
      <c r="B44" s="26"/>
      <c r="C44" s="25"/>
      <c r="D44" s="3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24.75" customHeight="1">
      <c r="A45" s="30"/>
      <c r="B45" s="26"/>
      <c r="C45" s="30"/>
      <c r="D45" s="30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24.75" customHeight="1">
      <c r="A46" s="27"/>
      <c r="B46" s="26"/>
      <c r="C46" s="27"/>
      <c r="D46" s="26"/>
      <c r="E46" s="26"/>
      <c r="F46" s="26"/>
      <c r="G46" s="28"/>
      <c r="H46" s="26"/>
      <c r="I46" s="26"/>
      <c r="J46" s="26"/>
      <c r="K46" s="26"/>
      <c r="L46" s="28"/>
      <c r="M46" s="26"/>
      <c r="N46" s="26"/>
      <c r="O46" s="26"/>
    </row>
    <row r="47" spans="1:15" ht="24.75" customHeight="1">
      <c r="A47" s="25"/>
      <c r="B47" s="26"/>
      <c r="C47" s="57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24.75" customHeight="1">
      <c r="A48" s="25"/>
      <c r="B48" s="26"/>
      <c r="C48" s="57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24.75" customHeight="1">
      <c r="A49" s="30"/>
      <c r="B49" s="26"/>
      <c r="C49" s="30"/>
      <c r="D49" s="30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24.75" customHeight="1">
      <c r="A50" s="30"/>
      <c r="B50" s="26"/>
      <c r="C50" s="30"/>
      <c r="D50" s="30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24.75" customHeight="1">
      <c r="A51" s="30"/>
      <c r="B51" s="26"/>
      <c r="C51" s="30"/>
      <c r="D51" s="30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24.75" customHeight="1">
      <c r="A52" s="30"/>
      <c r="B52" s="26"/>
      <c r="C52" s="30"/>
      <c r="D52" s="30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24.75" customHeight="1">
      <c r="A53" s="32"/>
      <c r="B53" s="26"/>
      <c r="C53" s="33"/>
      <c r="D53" s="3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24.75" customHeight="1">
      <c r="A54" s="26"/>
      <c r="B54" s="26"/>
      <c r="C54" s="3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24.75" customHeight="1">
      <c r="A55" s="26"/>
      <c r="B55" s="26"/>
      <c r="C55" s="30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24.75" customHeight="1">
      <c r="A56" s="26"/>
      <c r="B56" s="26"/>
      <c r="C56" s="30"/>
      <c r="D56" s="26"/>
      <c r="E56" s="26"/>
      <c r="F56" s="26"/>
      <c r="G56" s="34"/>
      <c r="H56" s="34"/>
      <c r="I56" s="34"/>
      <c r="J56" s="34"/>
      <c r="K56" s="34"/>
      <c r="L56" s="34"/>
      <c r="M56" s="26"/>
      <c r="N56" s="26"/>
      <c r="O56" s="26"/>
    </row>
    <row r="57" spans="1:15" ht="40.5" customHeight="1">
      <c r="A57" s="26"/>
      <c r="B57" s="26"/>
      <c r="C57" s="30"/>
      <c r="D57" s="28"/>
      <c r="E57" s="26"/>
      <c r="F57" s="26"/>
      <c r="G57" s="35"/>
      <c r="H57" s="28"/>
      <c r="I57" s="26"/>
      <c r="J57" s="26"/>
      <c r="K57" s="26"/>
      <c r="L57" s="35"/>
      <c r="M57" s="26"/>
      <c r="N57" s="26"/>
      <c r="O57" s="26"/>
    </row>
    <row r="58" spans="1:15" ht="27" customHeight="1">
      <c r="A58" s="26"/>
      <c r="B58" s="26"/>
      <c r="C58" s="30"/>
      <c r="D58" s="30"/>
      <c r="E58" s="26"/>
      <c r="F58" s="26"/>
      <c r="G58" s="36"/>
      <c r="H58" s="26"/>
      <c r="I58" s="26"/>
      <c r="J58" s="26"/>
      <c r="K58" s="26"/>
      <c r="L58" s="26"/>
      <c r="M58" s="26"/>
      <c r="N58" s="26"/>
      <c r="O58" s="26"/>
    </row>
    <row r="59" spans="1:15" ht="24.75" customHeight="1">
      <c r="A59" s="26"/>
      <c r="B59" s="26"/>
      <c r="C59" s="30"/>
      <c r="D59" s="26"/>
      <c r="E59" s="26"/>
      <c r="F59" s="26"/>
      <c r="G59" s="29"/>
      <c r="H59" s="29"/>
      <c r="I59" s="26"/>
      <c r="J59" s="26"/>
      <c r="K59" s="26"/>
      <c r="L59" s="29"/>
      <c r="M59" s="26"/>
      <c r="N59" s="26"/>
      <c r="O59" s="26"/>
    </row>
    <row r="60" spans="1:15" ht="24.75" customHeight="1">
      <c r="A60" s="26"/>
      <c r="B60" s="26"/>
      <c r="C60" s="30"/>
      <c r="D60" s="37"/>
      <c r="E60" s="26"/>
      <c r="F60" s="26"/>
      <c r="G60" s="29"/>
      <c r="H60" s="29"/>
      <c r="I60" s="26"/>
      <c r="J60" s="26"/>
      <c r="K60" s="26"/>
      <c r="L60" s="29"/>
      <c r="M60" s="26"/>
      <c r="N60" s="26"/>
      <c r="O60" s="26"/>
    </row>
    <row r="61" spans="1:15" ht="24.75" customHeight="1">
      <c r="A61" s="26"/>
      <c r="B61" s="26"/>
      <c r="C61" s="30"/>
      <c r="D61" s="37"/>
      <c r="E61" s="26"/>
      <c r="F61" s="26"/>
      <c r="G61" s="29"/>
      <c r="H61" s="29"/>
      <c r="I61" s="26"/>
      <c r="J61" s="26"/>
      <c r="K61" s="26"/>
      <c r="L61" s="29"/>
      <c r="M61" s="26"/>
      <c r="N61" s="26"/>
      <c r="O61" s="26"/>
    </row>
    <row r="62" spans="1:15" ht="24.75" customHeight="1">
      <c r="A62" s="26"/>
      <c r="B62" s="26"/>
      <c r="C62" s="30"/>
      <c r="D62" s="37"/>
      <c r="E62" s="26"/>
      <c r="F62" s="26"/>
      <c r="G62" s="29"/>
      <c r="H62" s="29"/>
      <c r="I62" s="26"/>
      <c r="J62" s="26"/>
      <c r="K62" s="26"/>
      <c r="L62" s="29"/>
      <c r="M62" s="26"/>
      <c r="N62" s="26"/>
      <c r="O62" s="26"/>
    </row>
    <row r="63" spans="1:15" ht="24.75" customHeight="1">
      <c r="A63" s="26"/>
      <c r="B63" s="26"/>
      <c r="C63" s="30"/>
      <c r="D63" s="37"/>
      <c r="E63" s="26"/>
      <c r="F63" s="26"/>
      <c r="G63" s="29"/>
      <c r="H63" s="29"/>
      <c r="I63" s="26"/>
      <c r="J63" s="26"/>
      <c r="K63" s="26"/>
      <c r="L63" s="29"/>
      <c r="M63" s="26"/>
      <c r="N63" s="26"/>
      <c r="O63" s="26"/>
    </row>
    <row r="64" spans="1:15" ht="24.75" customHeight="1">
      <c r="A64" s="26"/>
      <c r="B64" s="26"/>
      <c r="C64" s="30"/>
      <c r="D64" s="37"/>
      <c r="E64" s="26"/>
      <c r="F64" s="26"/>
      <c r="G64" s="29"/>
      <c r="H64" s="29"/>
      <c r="I64" s="26"/>
      <c r="J64" s="26"/>
      <c r="K64" s="26"/>
      <c r="L64" s="29"/>
      <c r="M64" s="26"/>
      <c r="N64" s="26"/>
      <c r="O64" s="26"/>
    </row>
    <row r="65" spans="1:15" ht="24.75" customHeight="1">
      <c r="A65" s="26"/>
      <c r="B65" s="26"/>
      <c r="C65" s="30"/>
      <c r="D65" s="37"/>
      <c r="E65" s="26"/>
      <c r="F65" s="26"/>
      <c r="G65" s="29"/>
      <c r="H65" s="26"/>
      <c r="I65" s="26"/>
      <c r="J65" s="26"/>
      <c r="K65" s="26"/>
      <c r="L65" s="29"/>
      <c r="M65" s="26"/>
      <c r="N65" s="26"/>
      <c r="O65" s="26"/>
    </row>
    <row r="66" spans="1:15" ht="24.75" customHeight="1">
      <c r="A66" s="26"/>
      <c r="B66" s="26"/>
      <c r="C66" s="30"/>
      <c r="D66" s="37"/>
      <c r="E66" s="26"/>
      <c r="F66" s="26"/>
      <c r="G66" s="29"/>
      <c r="H66" s="29"/>
      <c r="I66" s="26"/>
      <c r="J66" s="26"/>
      <c r="K66" s="26"/>
      <c r="L66" s="29"/>
      <c r="M66" s="26"/>
      <c r="N66" s="26"/>
      <c r="O66" s="26"/>
    </row>
    <row r="67" spans="1:15" ht="30.75" customHeight="1">
      <c r="A67" s="26"/>
      <c r="B67" s="26"/>
      <c r="C67" s="30"/>
      <c r="D67" s="41"/>
      <c r="E67" s="26"/>
      <c r="F67" s="26"/>
      <c r="G67" s="30"/>
      <c r="H67" s="26"/>
      <c r="I67" s="26"/>
      <c r="J67" s="26"/>
      <c r="K67" s="26"/>
      <c r="L67" s="30"/>
      <c r="M67" s="26"/>
      <c r="N67" s="26"/>
      <c r="O67" s="26"/>
    </row>
    <row r="68" spans="1:15" ht="28.5" customHeight="1">
      <c r="A68" s="26"/>
      <c r="B68" s="26"/>
      <c r="C68" s="30"/>
      <c r="D68" s="30"/>
      <c r="E68" s="26"/>
      <c r="F68" s="26"/>
      <c r="G68" s="30"/>
      <c r="H68" s="26"/>
      <c r="I68" s="26"/>
      <c r="J68" s="26"/>
      <c r="K68" s="26"/>
      <c r="L68" s="30"/>
      <c r="M68" s="26"/>
      <c r="N68" s="26"/>
      <c r="O68" s="26"/>
    </row>
    <row r="69" spans="1:15" ht="27" customHeight="1">
      <c r="A69" s="26"/>
      <c r="B69" s="26"/>
      <c r="C69" s="30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36" customHeight="1">
      <c r="A70" s="26"/>
      <c r="B70" s="26"/>
      <c r="C70" s="30"/>
      <c r="D70" s="28"/>
      <c r="E70" s="26"/>
      <c r="F70" s="26"/>
      <c r="G70" s="35"/>
      <c r="H70" s="26"/>
      <c r="I70" s="26"/>
      <c r="J70" s="26"/>
      <c r="K70" s="26"/>
      <c r="L70" s="35"/>
      <c r="M70" s="26"/>
      <c r="N70" s="26"/>
      <c r="O70" s="26"/>
    </row>
    <row r="71" spans="1:15" ht="30" customHeight="1">
      <c r="A71" s="26"/>
      <c r="B71" s="26"/>
      <c r="C71" s="30"/>
      <c r="D71" s="30"/>
      <c r="E71" s="26"/>
      <c r="F71" s="26"/>
      <c r="G71" s="42"/>
      <c r="H71" s="26"/>
      <c r="I71" s="26"/>
      <c r="J71" s="26"/>
      <c r="K71" s="26"/>
      <c r="L71" s="26"/>
      <c r="M71" s="26"/>
      <c r="N71" s="26"/>
      <c r="O71" s="26"/>
    </row>
    <row r="72" spans="1:15" ht="30.75" customHeight="1">
      <c r="A72" s="26"/>
      <c r="B72" s="26"/>
      <c r="C72" s="30"/>
      <c r="D72" s="30"/>
      <c r="E72" s="26"/>
      <c r="F72" s="26"/>
      <c r="G72" s="42"/>
      <c r="H72" s="26"/>
      <c r="I72" s="26"/>
      <c r="J72" s="26"/>
      <c r="K72" s="26"/>
      <c r="L72" s="26"/>
      <c r="M72" s="26"/>
      <c r="N72" s="26"/>
      <c r="O72" s="26"/>
    </row>
    <row r="73" spans="1:15" ht="24.75" customHeight="1">
      <c r="A73" s="26"/>
      <c r="B73" s="26"/>
      <c r="C73" s="58"/>
      <c r="D73" s="30"/>
      <c r="E73" s="26"/>
      <c r="F73" s="26"/>
      <c r="G73" s="42"/>
      <c r="H73" s="26"/>
      <c r="I73" s="26"/>
      <c r="J73" s="26"/>
      <c r="K73" s="26"/>
      <c r="L73" s="26"/>
      <c r="M73" s="26"/>
      <c r="N73" s="26"/>
      <c r="O73" s="26"/>
    </row>
    <row r="74" spans="1:15" ht="24.75" customHeight="1">
      <c r="A74" s="26"/>
      <c r="B74" s="26"/>
      <c r="C74" s="58"/>
      <c r="D74" s="30"/>
      <c r="E74" s="26"/>
      <c r="F74" s="26"/>
      <c r="G74" s="42"/>
      <c r="H74" s="26"/>
      <c r="I74" s="26"/>
      <c r="J74" s="26"/>
      <c r="K74" s="26"/>
      <c r="L74" s="26"/>
      <c r="M74" s="26"/>
      <c r="N74" s="26"/>
      <c r="O74" s="26"/>
    </row>
    <row r="75" spans="1:15" ht="24.75" customHeight="1">
      <c r="A75" s="26"/>
      <c r="B75" s="26"/>
      <c r="C75" s="30"/>
      <c r="D75" s="30"/>
      <c r="E75" s="26"/>
      <c r="F75" s="26"/>
      <c r="G75" s="42"/>
      <c r="H75" s="26"/>
      <c r="I75" s="26"/>
      <c r="J75" s="26"/>
      <c r="K75" s="26"/>
      <c r="L75" s="26"/>
      <c r="M75" s="26"/>
      <c r="N75" s="26"/>
      <c r="O75" s="26"/>
    </row>
    <row r="76" spans="1:15" ht="33" customHeight="1">
      <c r="A76" s="26"/>
      <c r="B76" s="26"/>
      <c r="C76" s="30"/>
      <c r="D76" s="30"/>
      <c r="E76" s="26"/>
      <c r="F76" s="26"/>
      <c r="G76" s="42"/>
      <c r="H76" s="26"/>
      <c r="I76" s="26"/>
      <c r="J76" s="26"/>
      <c r="K76" s="26"/>
      <c r="L76" s="26"/>
      <c r="M76" s="26"/>
      <c r="N76" s="26"/>
      <c r="O76" s="26"/>
    </row>
    <row r="77" spans="1:15" ht="24.75" customHeight="1">
      <c r="A77" s="26"/>
      <c r="B77" s="26"/>
      <c r="C77" s="58"/>
      <c r="D77" s="30"/>
      <c r="E77" s="26"/>
      <c r="F77" s="26"/>
      <c r="G77" s="42"/>
      <c r="H77" s="26"/>
      <c r="I77" s="26"/>
      <c r="J77" s="26"/>
      <c r="K77" s="26"/>
      <c r="L77" s="26"/>
      <c r="M77" s="26"/>
      <c r="N77" s="26"/>
      <c r="O77" s="26"/>
    </row>
    <row r="78" spans="1:15" ht="24.75" customHeight="1">
      <c r="A78" s="26"/>
      <c r="B78" s="26"/>
      <c r="C78" s="58"/>
      <c r="D78" s="30"/>
      <c r="E78" s="26"/>
      <c r="F78" s="26"/>
      <c r="G78" s="42"/>
      <c r="H78" s="26"/>
      <c r="I78" s="26"/>
      <c r="J78" s="26"/>
      <c r="K78" s="26"/>
      <c r="L78" s="26"/>
      <c r="M78" s="26"/>
      <c r="N78" s="26"/>
      <c r="O78" s="26"/>
    </row>
    <row r="79" spans="1:15" ht="24.75" customHeight="1">
      <c r="A79" s="26"/>
      <c r="B79" s="26"/>
      <c r="C79" s="30"/>
      <c r="D79" s="30"/>
      <c r="E79" s="26"/>
      <c r="F79" s="26"/>
      <c r="G79" s="42"/>
      <c r="H79" s="26"/>
      <c r="I79" s="26"/>
      <c r="J79" s="26"/>
      <c r="K79" s="26"/>
      <c r="L79" s="26"/>
      <c r="M79" s="26"/>
      <c r="N79" s="26"/>
      <c r="O79" s="26"/>
    </row>
    <row r="80" spans="1:15" ht="24.75" customHeight="1">
      <c r="A80" s="26"/>
      <c r="B80" s="26"/>
      <c r="C80" s="58"/>
      <c r="D80" s="30"/>
      <c r="E80" s="26"/>
      <c r="F80" s="26"/>
      <c r="G80" s="42"/>
      <c r="H80" s="26"/>
      <c r="I80" s="26"/>
      <c r="J80" s="26"/>
      <c r="K80" s="26"/>
      <c r="L80" s="26"/>
      <c r="M80" s="26"/>
      <c r="N80" s="26"/>
      <c r="O80" s="26"/>
    </row>
    <row r="81" spans="1:15" ht="24.75" customHeight="1">
      <c r="A81" s="26"/>
      <c r="B81" s="26"/>
      <c r="C81" s="58"/>
      <c r="D81" s="30"/>
      <c r="E81" s="26"/>
      <c r="F81" s="26"/>
      <c r="G81" s="42"/>
      <c r="H81" s="26"/>
      <c r="I81" s="26"/>
      <c r="J81" s="26"/>
      <c r="K81" s="26"/>
      <c r="L81" s="26"/>
      <c r="M81" s="26"/>
      <c r="N81" s="26"/>
      <c r="O81" s="26"/>
    </row>
    <row r="82" spans="1:15" ht="24.75" customHeight="1">
      <c r="A82" s="26"/>
      <c r="B82" s="26"/>
      <c r="C82" s="30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24.75" customHeight="1">
      <c r="A83" s="26"/>
      <c r="B83" s="26"/>
      <c r="C83" s="30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</sheetData>
  <sheetProtection/>
  <mergeCells count="35">
    <mergeCell ref="O7:O13"/>
    <mergeCell ref="O14:O16"/>
    <mergeCell ref="O17:O25"/>
    <mergeCell ref="P3:P5"/>
    <mergeCell ref="C77:C78"/>
    <mergeCell ref="C80:C81"/>
    <mergeCell ref="D3:D5"/>
    <mergeCell ref="E3:E5"/>
    <mergeCell ref="F3:F5"/>
    <mergeCell ref="G4:G5"/>
    <mergeCell ref="C18:C19"/>
    <mergeCell ref="C21:C22"/>
    <mergeCell ref="C28:C29"/>
    <mergeCell ref="C41:C42"/>
    <mergeCell ref="C47:C48"/>
    <mergeCell ref="C73:C74"/>
    <mergeCell ref="A15:A16"/>
    <mergeCell ref="A17:A23"/>
    <mergeCell ref="A24:A25"/>
    <mergeCell ref="B3:B5"/>
    <mergeCell ref="B8:B10"/>
    <mergeCell ref="B13:B14"/>
    <mergeCell ref="B15:B16"/>
    <mergeCell ref="B18:B23"/>
    <mergeCell ref="B24:B25"/>
    <mergeCell ref="A1:O1"/>
    <mergeCell ref="A2:O2"/>
    <mergeCell ref="G3:M3"/>
    <mergeCell ref="H4:L4"/>
    <mergeCell ref="A3:A5"/>
    <mergeCell ref="A11:A14"/>
    <mergeCell ref="C3:C5"/>
    <mergeCell ref="M4:M5"/>
    <mergeCell ref="N3:N5"/>
    <mergeCell ref="O3:O5"/>
  </mergeCells>
  <printOptions/>
  <pageMargins left="0.2" right="0.28" top="0.6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2018-02-07T07:14:27Z</dcterms:created>
  <dcterms:modified xsi:type="dcterms:W3CDTF">2018-04-19T07:45:26Z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